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54.2.177\корпоратив\вершинина\Раскрытие\ФАС 960_22\2026\окс\п9 ф3  факт 2025\"/>
    </mc:Choice>
  </mc:AlternateContent>
  <bookViews>
    <workbookView xWindow="120" yWindow="120" windowWidth="19020" windowHeight="12660"/>
  </bookViews>
  <sheets>
    <sheet name="стр.1" sheetId="4" r:id="rId1"/>
  </sheets>
  <definedNames>
    <definedName name="TABLE" localSheetId="0">стр.1!#REF!</definedName>
    <definedName name="TABLE_2" localSheetId="0">стр.1!#REF!</definedName>
    <definedName name="_xlnm.Print_Area" localSheetId="0">стр.1!$A$1:$FE$50</definedName>
  </definedNames>
  <calcPr calcId="162913" iterateDelta="1E-4"/>
</workbook>
</file>

<file path=xl/calcChain.xml><?xml version="1.0" encoding="utf-8"?>
<calcChain xmlns="http://schemas.openxmlformats.org/spreadsheetml/2006/main">
  <c r="BS28" i="4" l="1"/>
  <c r="BS32" i="4"/>
  <c r="BS37" i="4"/>
  <c r="BS36" i="4"/>
  <c r="BS39" i="4"/>
  <c r="BS40" i="4"/>
  <c r="CG35" i="4"/>
  <c r="CG29" i="4"/>
  <c r="CG22" i="4"/>
  <c r="CG36" i="4"/>
  <c r="CG37" i="4"/>
  <c r="CG34" i="4"/>
  <c r="CG27" i="4"/>
  <c r="CG20" i="4"/>
  <c r="CG33" i="4"/>
  <c r="CG40" i="4"/>
  <c r="CG39" i="4"/>
  <c r="CG44" i="4"/>
  <c r="BS44" i="4"/>
  <c r="BS26" i="4"/>
  <c r="BS19" i="4"/>
  <c r="BS17" i="4"/>
  <c r="BS27" i="4"/>
  <c r="BS20" i="4"/>
  <c r="BS29" i="4"/>
  <c r="BS22" i="4"/>
  <c r="BS30" i="4"/>
  <c r="BS23" i="4"/>
  <c r="CG38" i="4"/>
  <c r="CG28" i="4"/>
  <c r="CG26" i="4"/>
  <c r="CG19" i="4"/>
  <c r="CG17" i="4"/>
  <c r="BS21" i="4"/>
  <c r="BS38" i="4"/>
  <c r="CG32" i="4"/>
  <c r="CG30" i="4"/>
  <c r="CG23" i="4"/>
  <c r="BS25" i="4"/>
  <c r="BS18" i="4"/>
  <c r="BS16" i="4"/>
  <c r="CG25" i="4"/>
  <c r="CG18" i="4"/>
  <c r="CG16" i="4"/>
  <c r="CG21" i="4"/>
</calcChain>
</file>

<file path=xl/sharedStrings.xml><?xml version="1.0" encoding="utf-8"?>
<sst xmlns="http://schemas.openxmlformats.org/spreadsheetml/2006/main" count="113" uniqueCount="75">
  <si>
    <t>1</t>
  </si>
  <si>
    <t>2</t>
  </si>
  <si>
    <t>3</t>
  </si>
  <si>
    <t>4</t>
  </si>
  <si>
    <t>5</t>
  </si>
  <si>
    <t>6</t>
  </si>
  <si>
    <t>(наименование субъекта естественной монополии)</t>
  </si>
  <si>
    <t>Форма 2</t>
  </si>
  <si>
    <t>7</t>
  </si>
  <si>
    <t>№</t>
  </si>
  <si>
    <t>Наименование показателя</t>
  </si>
  <si>
    <t>начало</t>
  </si>
  <si>
    <t>окончание</t>
  </si>
  <si>
    <t>Сроки строительства</t>
  </si>
  <si>
    <t>в отчетном периоде</t>
  </si>
  <si>
    <t>источник финансиро-вания</t>
  </si>
  <si>
    <t>Основные проектные характеристики объектов капитального строительства</t>
  </si>
  <si>
    <t>протяженность линейной части газопроводов, км</t>
  </si>
  <si>
    <t>диаметр (диапазон диаметров) газопроводов, мм</t>
  </si>
  <si>
    <t>количество газорегуляторных пунктов, единиц</t>
  </si>
  <si>
    <t>8</t>
  </si>
  <si>
    <t>9</t>
  </si>
  <si>
    <t>10</t>
  </si>
  <si>
    <t xml:space="preserve">Информация об инвестиционных программах </t>
  </si>
  <si>
    <t>Общая сумма инвестиций</t>
  </si>
  <si>
    <t>Сведения о строительстве, реконструкции объектов капитального строительства</t>
  </si>
  <si>
    <t>2.1</t>
  </si>
  <si>
    <t>Объекты капитального строительства (основные стройки):</t>
  </si>
  <si>
    <t>3.1</t>
  </si>
  <si>
    <t>Новые объекты:</t>
  </si>
  <si>
    <t>Реконструируемые (модернизируемые) объекты:</t>
  </si>
  <si>
    <t>5.1</t>
  </si>
  <si>
    <t>Сведения о долгосрочных финансовых вложениях</t>
  </si>
  <si>
    <t>Сведения о приобретении внеоборотных активов</t>
  </si>
  <si>
    <t>8.1</t>
  </si>
  <si>
    <t xml:space="preserve"> год в сфере транспортировки газа</t>
  </si>
  <si>
    <t>по газораспределительным сетям</t>
  </si>
  <si>
    <t>Стоимостная оценка инвестиций, 
тыс. руб. (без НДС)</t>
  </si>
  <si>
    <t>совокупно 
по объекту</t>
  </si>
  <si>
    <t>Сведения о приобретении оборудования, не входящего 
в сметы строек</t>
  </si>
  <si>
    <t>Приложение № 9</t>
  </si>
  <si>
    <t>к приказу ФАС России</t>
  </si>
  <si>
    <t>от 08.12.2022 № 960/22</t>
  </si>
  <si>
    <t>ООО "Газпром газораспределение Волгоград"</t>
  </si>
  <si>
    <t>25</t>
  </si>
  <si>
    <t>Амортизация планового года</t>
  </si>
  <si>
    <t>Нематериальные активы</t>
  </si>
  <si>
    <t>в т.ч. Программа спецнадбавки (объекты программы газификации)</t>
  </si>
  <si>
    <t>в т.ч. Догазификация</t>
  </si>
  <si>
    <t>в т.ч. Программы строительства, реконструкции и технического перевооружения</t>
  </si>
  <si>
    <t>в т.ч. Объекты, выполняемые по договорам о технологическом подключении (присоединении)</t>
  </si>
  <si>
    <t>в т.ч. Строительство внутрипоселковых газопроводов (для ООО "Газпром газификация")</t>
  </si>
  <si>
    <t>Спецнадбавка, компенсация выпадающих доходов, Плата за технологическое присоединение</t>
  </si>
  <si>
    <t>Спецнадбавка, объекты программы газификации (кроме догазификации)</t>
  </si>
  <si>
    <t>Амортизация планового года, Прочие</t>
  </si>
  <si>
    <t>Заемные средства</t>
  </si>
  <si>
    <t>Спецнадбавка, объекты догазификации (в рамках программы социальной газификации), Заемные средства</t>
  </si>
  <si>
    <t>в т.ч. Программы строительства</t>
  </si>
  <si>
    <t>Амортизация планового года, Плата по Соглашениям о компенсации затрат, вызванных перекладкой объектов газораспределения</t>
  </si>
  <si>
    <t>Газопровод к перспективным территориям пос. Латошинка Тракторозаводского района г.Волгограда</t>
  </si>
  <si>
    <t>4 кв. 2025</t>
  </si>
  <si>
    <t>2 кв. 2025</t>
  </si>
  <si>
    <t>159-315</t>
  </si>
  <si>
    <t>Прочие</t>
  </si>
  <si>
    <t>Реконструкция газопровода низкого давления в х.Ширяевский Иловлинского района Волгоградской области</t>
  </si>
  <si>
    <t>-</t>
  </si>
  <si>
    <t>Спецнадбавка, объекты программы газификации (кроме догазификации), Амортизация планового года, Плата по Соглашениям о компенсации затрат, вызванных перекладкой объектов газораспределения</t>
  </si>
  <si>
    <t>за      20</t>
  </si>
  <si>
    <t>в т.ч. Программы реконструкции и технического перевооружения</t>
  </si>
  <si>
    <t>Амортизация планового года, Прочие, Плата по Соглашениям о компенсации затрат, вызванных перекладкой объектов газораспределения</t>
  </si>
  <si>
    <t>Спецнадбавка (объекты программы газификации), Спецнадбавка, объекты догазификации (в рамках программы социальной газификации), Спецнадбавка (компенсация выпадающих доходов), Заемные средства, Плата за техехнологическое присоединение, Амортизация планового года, Прочие, Плата по Соглашениям о компенсации затрат, вызванных перекладкой объектов газораспределения</t>
  </si>
  <si>
    <t>Спецнадбавка (объекты программы газификации), Спецнадбавка, объекты догазификации (в рамках программы социальной газификации), Спецнадбавка (компенсация выпадающих доходов), Заемные средства, Плата за техехнологическое присоединение, Амортизация планового года, Амортизация будущих периодов, Прочие, Плата по Соглашениям о компенсации затрат, вызванных перекладкой объектов газораспределения</t>
  </si>
  <si>
    <t>Спецнадбавка (объекты программы газификации), Спецнадбавка, объекты догазификации (в рамках программы социальной газификации), Спецнадбавка, компенсация выпадающих доходов, Заемные средства, Плата за техехнологическое присоединение, Амортизация планового года, Прочие</t>
  </si>
  <si>
    <t>1 кв. 2025</t>
  </si>
  <si>
    <t>32-225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</si>
</sst>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Cyr"/>
      <charset val="204"/>
    </font>
    <font>
      <sz val="11"/>
      <name val="Times New Roman"/>
      <family val="1"/>
      <charset val="204"/>
    </font>
    <font>
      <sz val="10"/>
      <name val="Times New Roman"/>
      <family val="1"/>
      <charset val="204"/>
    </font>
    <font>
      <b/>
      <sz val="12"/>
      <name val="Times New Roman"/>
      <family val="1"/>
      <charset val="204"/>
    </font>
    <font>
      <sz val="12"/>
      <name val="Times New Roman"/>
      <family val="1"/>
      <charset val="204"/>
    </font>
    <font>
      <b/>
      <sz val="10"/>
      <name val="Times New Roman"/>
      <family val="1"/>
      <charset val="204"/>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46">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Font="1" applyAlignment="1">
      <alignment horizontal="right"/>
    </xf>
    <xf numFmtId="0" fontId="2" fillId="0" borderId="0" xfId="0" applyFont="1" applyAlignment="1">
      <alignment horizontal="left"/>
    </xf>
    <xf numFmtId="0" fontId="4" fillId="0" borderId="0" xfId="0" applyFont="1" applyAlignment="1">
      <alignment horizontal="right"/>
    </xf>
    <xf numFmtId="0" fontId="4" fillId="0" borderId="0" xfId="0" applyFont="1" applyAlignment="1">
      <alignment horizontal="left"/>
    </xf>
    <xf numFmtId="0" fontId="5" fillId="0" borderId="0" xfId="0" applyFont="1" applyFill="1" applyAlignment="1">
      <alignment horizontal="left"/>
    </xf>
    <xf numFmtId="0" fontId="2" fillId="0" borderId="0" xfId="0" applyFont="1" applyFill="1" applyAlignment="1">
      <alignment horizontal="left"/>
    </xf>
    <xf numFmtId="0" fontId="4" fillId="0" borderId="0" xfId="0" applyNumberFormat="1" applyFont="1" applyBorder="1" applyAlignment="1">
      <alignment horizontal="left"/>
    </xf>
    <xf numFmtId="0" fontId="4" fillId="0" borderId="0" xfId="0" applyNumberFormat="1" applyFont="1" applyBorder="1" applyAlignment="1">
      <alignment horizontal="right"/>
    </xf>
    <xf numFmtId="0" fontId="4" fillId="0" borderId="0" xfId="0" applyNumberFormat="1" applyFont="1" applyBorder="1" applyAlignment="1">
      <alignment horizontal="center"/>
    </xf>
    <xf numFmtId="0" fontId="2" fillId="0" borderId="0" xfId="0" applyNumberFormat="1" applyFont="1" applyBorder="1" applyAlignment="1">
      <alignment horizontal="left" vertical="top"/>
    </xf>
    <xf numFmtId="0" fontId="2" fillId="0" borderId="1" xfId="0" applyNumberFormat="1" applyFont="1" applyBorder="1" applyAlignment="1">
      <alignment horizontal="left" vertical="top" wrapText="1"/>
    </xf>
    <xf numFmtId="2" fontId="2" fillId="0" borderId="0" xfId="0" applyNumberFormat="1" applyFont="1" applyBorder="1" applyAlignment="1">
      <alignment horizontal="left" vertical="top"/>
    </xf>
    <xf numFmtId="4" fontId="2" fillId="0" borderId="0" xfId="0" applyNumberFormat="1" applyFont="1" applyBorder="1" applyAlignment="1">
      <alignment horizontal="left" vertical="top"/>
    </xf>
    <xf numFmtId="0" fontId="2" fillId="0" borderId="0" xfId="0" applyNumberFormat="1" applyFont="1" applyBorder="1" applyAlignment="1">
      <alignment horizontal="left"/>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49" fontId="2" fillId="0" borderId="1"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0" borderId="3" xfId="0" applyNumberFormat="1" applyFont="1" applyBorder="1" applyAlignment="1">
      <alignment horizontal="center" vertical="top"/>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49" fontId="2" fillId="0"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4" fillId="0" borderId="0" xfId="0" applyNumberFormat="1" applyFont="1" applyBorder="1" applyAlignment="1">
      <alignment horizontal="center"/>
    </xf>
    <xf numFmtId="0" fontId="2" fillId="0" borderId="1"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2" fillId="0" borderId="3" xfId="0" applyNumberFormat="1" applyFont="1" applyBorder="1" applyAlignment="1">
      <alignment horizontal="center" vertical="top" wrapText="1"/>
    </xf>
    <xf numFmtId="0" fontId="4" fillId="0" borderId="0" xfId="0" applyFont="1" applyAlignment="1">
      <alignment horizontal="center"/>
    </xf>
    <xf numFmtId="0" fontId="4" fillId="0" borderId="4" xfId="0" applyFont="1" applyBorder="1" applyAlignment="1">
      <alignment horizontal="center"/>
    </xf>
    <xf numFmtId="0" fontId="2" fillId="0" borderId="5" xfId="0" applyFont="1" applyFill="1" applyBorder="1" applyAlignment="1">
      <alignment horizontal="center" vertical="top"/>
    </xf>
    <xf numFmtId="0" fontId="4" fillId="0" borderId="0" xfId="0" applyNumberFormat="1" applyFont="1" applyBorder="1" applyAlignment="1">
      <alignment horizontal="left"/>
    </xf>
    <xf numFmtId="49" fontId="4" fillId="0" borderId="4" xfId="0" applyNumberFormat="1" applyFont="1" applyBorder="1" applyAlignment="1">
      <alignment horizontal="left"/>
    </xf>
    <xf numFmtId="49" fontId="4" fillId="0" borderId="0" xfId="0" applyNumberFormat="1" applyFont="1" applyFill="1" applyBorder="1" applyAlignment="1">
      <alignment horizontal="right"/>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F50"/>
  <sheetViews>
    <sheetView tabSelected="1" zoomScale="130" zoomScaleNormal="130" zoomScaleSheetLayoutView="100" workbookViewId="0"/>
  </sheetViews>
  <sheetFormatPr defaultColWidth="0.85546875" defaultRowHeight="15" x14ac:dyDescent="0.25"/>
  <cols>
    <col min="1" max="111" width="0.85546875" style="1"/>
    <col min="112" max="112" width="16" style="1" customWidth="1"/>
    <col min="113" max="161" width="0.85546875" style="1"/>
    <col min="162" max="162" width="10" style="1" bestFit="1" customWidth="1"/>
    <col min="163" max="180" width="0.85546875" style="1"/>
    <col min="181" max="181" width="7" style="1" bestFit="1" customWidth="1"/>
    <col min="182" max="194" width="0.85546875" style="1"/>
    <col min="195" max="195" width="7" style="1" bestFit="1" customWidth="1"/>
    <col min="196" max="16384" width="0.85546875" style="1"/>
  </cols>
  <sheetData>
    <row r="1" spans="1:162" x14ac:dyDescent="0.25">
      <c r="FE1" s="2" t="s">
        <v>40</v>
      </c>
    </row>
    <row r="2" spans="1:162" x14ac:dyDescent="0.25">
      <c r="FE2" s="2" t="s">
        <v>41</v>
      </c>
    </row>
    <row r="3" spans="1:162" x14ac:dyDescent="0.25">
      <c r="FE3" s="2" t="s">
        <v>42</v>
      </c>
    </row>
    <row r="4" spans="1:162" x14ac:dyDescent="0.25">
      <c r="FE4" s="2" t="s">
        <v>7</v>
      </c>
    </row>
    <row r="5" spans="1:162" x14ac:dyDescent="0.25">
      <c r="FE5" s="2"/>
    </row>
    <row r="6" spans="1:162" ht="9" customHeight="1" x14ac:dyDescent="0.25"/>
    <row r="7" spans="1:162" s="4" customFormat="1" ht="15.75" x14ac:dyDescent="0.25">
      <c r="A7" s="38" t="s">
        <v>23</v>
      </c>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row>
    <row r="8" spans="1:162" s="6" customFormat="1" ht="15.75" x14ac:dyDescent="0.25">
      <c r="B8" s="3"/>
      <c r="C8" s="3"/>
      <c r="D8" s="3"/>
      <c r="E8" s="3"/>
      <c r="F8" s="3"/>
      <c r="G8" s="3"/>
      <c r="H8" s="3"/>
      <c r="I8" s="3"/>
      <c r="J8" s="3"/>
      <c r="K8" s="3"/>
      <c r="L8" s="3"/>
      <c r="M8" s="3"/>
      <c r="N8" s="3"/>
      <c r="O8" s="3"/>
      <c r="P8" s="3"/>
      <c r="Q8" s="3"/>
      <c r="R8" s="3"/>
      <c r="S8" s="3"/>
      <c r="T8" s="3"/>
      <c r="V8" s="3"/>
      <c r="W8" s="3"/>
      <c r="X8" s="3"/>
      <c r="Y8" s="3"/>
      <c r="Z8" s="3"/>
      <c r="AA8" s="3"/>
      <c r="AB8" s="3"/>
      <c r="AC8" s="3"/>
      <c r="AD8" s="3"/>
      <c r="AE8" s="3"/>
      <c r="AF8" s="3"/>
      <c r="AG8" s="3"/>
      <c r="AH8" s="3"/>
      <c r="AI8" s="3"/>
      <c r="AJ8" s="3"/>
      <c r="AK8" s="3"/>
      <c r="AL8" s="3"/>
      <c r="AM8" s="3"/>
      <c r="AN8" s="3"/>
      <c r="AO8" s="3"/>
      <c r="AP8" s="3"/>
      <c r="AQ8" s="3"/>
      <c r="AR8" s="5"/>
      <c r="BA8" s="39" t="s">
        <v>43</v>
      </c>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row>
    <row r="9" spans="1:162" s="8" customFormat="1" ht="13.5" customHeight="1" x14ac:dyDescent="0.2">
      <c r="A9" s="7"/>
      <c r="B9" s="7"/>
      <c r="C9" s="7"/>
      <c r="D9" s="7"/>
      <c r="E9" s="7"/>
      <c r="F9" s="7"/>
      <c r="G9" s="7"/>
      <c r="H9" s="7"/>
      <c r="I9" s="7"/>
      <c r="J9" s="7"/>
      <c r="K9" s="7"/>
      <c r="L9" s="7"/>
      <c r="M9" s="7"/>
      <c r="N9" s="7"/>
      <c r="O9" s="7"/>
      <c r="P9" s="7"/>
      <c r="Q9" s="7"/>
      <c r="R9" s="7"/>
      <c r="S9" s="7"/>
      <c r="T9" s="7"/>
      <c r="V9" s="7"/>
      <c r="W9" s="7"/>
      <c r="X9" s="7"/>
      <c r="Y9" s="7"/>
      <c r="Z9" s="7"/>
      <c r="AA9" s="7"/>
      <c r="AB9" s="7"/>
      <c r="AC9" s="7"/>
      <c r="AD9" s="7"/>
      <c r="AE9" s="7"/>
      <c r="AF9" s="7"/>
      <c r="AG9" s="7"/>
      <c r="AH9" s="7"/>
      <c r="AI9" s="7"/>
      <c r="AJ9" s="7"/>
      <c r="AK9" s="7"/>
      <c r="AL9" s="7"/>
      <c r="AM9" s="7"/>
      <c r="AN9" s="7"/>
      <c r="AO9" s="7"/>
      <c r="AP9" s="7"/>
      <c r="AQ9" s="7"/>
      <c r="AR9" s="7"/>
      <c r="BA9" s="40" t="s">
        <v>6</v>
      </c>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row>
    <row r="10" spans="1:162" s="9" customFormat="1" ht="15" customHeight="1" x14ac:dyDescent="0.25">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Y10" s="43" t="s">
        <v>67</v>
      </c>
      <c r="AZ10" s="43"/>
      <c r="BA10" s="43"/>
      <c r="BB10" s="43"/>
      <c r="BC10" s="43"/>
      <c r="BD10" s="43"/>
      <c r="BE10" s="43"/>
      <c r="BF10" s="43"/>
      <c r="BG10" s="43"/>
      <c r="BH10" s="43"/>
      <c r="BI10" s="43"/>
      <c r="BJ10" s="43"/>
      <c r="BK10" s="43"/>
      <c r="BL10" s="43"/>
      <c r="BM10" s="42" t="s">
        <v>44</v>
      </c>
      <c r="BN10" s="42"/>
      <c r="BO10" s="42"/>
      <c r="BP10" s="42"/>
      <c r="BQ10" s="41" t="s">
        <v>35</v>
      </c>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K10" s="11"/>
    </row>
    <row r="11" spans="1:162" s="9" customFormat="1" ht="15" customHeight="1" x14ac:dyDescent="0.25">
      <c r="A11" s="34" t="s">
        <v>36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row>
    <row r="12" spans="1:162" ht="9" customHeight="1" x14ac:dyDescent="0.25"/>
    <row r="13" spans="1:162" s="12" customFormat="1" ht="27.75" customHeight="1" x14ac:dyDescent="0.2">
      <c r="A13" s="35" t="s">
        <v>9</v>
      </c>
      <c r="B13" s="36"/>
      <c r="C13" s="36"/>
      <c r="D13" s="36"/>
      <c r="E13" s="36"/>
      <c r="F13" s="37"/>
      <c r="G13" s="35" t="s">
        <v>10</v>
      </c>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7"/>
      <c r="AQ13" s="35" t="s">
        <v>13</v>
      </c>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7"/>
      <c r="BS13" s="35" t="s">
        <v>37</v>
      </c>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7"/>
      <c r="DI13" s="35" t="s">
        <v>16</v>
      </c>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7"/>
    </row>
    <row r="14" spans="1:162" s="12" customFormat="1" ht="66" customHeight="1" x14ac:dyDescent="0.2">
      <c r="A14" s="35"/>
      <c r="B14" s="36"/>
      <c r="C14" s="36"/>
      <c r="D14" s="36"/>
      <c r="E14" s="36"/>
      <c r="F14" s="37"/>
      <c r="G14" s="35"/>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7"/>
      <c r="AQ14" s="35" t="s">
        <v>11</v>
      </c>
      <c r="AR14" s="36"/>
      <c r="AS14" s="36"/>
      <c r="AT14" s="36"/>
      <c r="AU14" s="36"/>
      <c r="AV14" s="36"/>
      <c r="AW14" s="36"/>
      <c r="AX14" s="36"/>
      <c r="AY14" s="36"/>
      <c r="AZ14" s="36"/>
      <c r="BA14" s="36"/>
      <c r="BB14" s="36"/>
      <c r="BC14" s="36"/>
      <c r="BD14" s="37"/>
      <c r="BE14" s="35" t="s">
        <v>12</v>
      </c>
      <c r="BF14" s="36"/>
      <c r="BG14" s="36"/>
      <c r="BH14" s="36"/>
      <c r="BI14" s="36"/>
      <c r="BJ14" s="36"/>
      <c r="BK14" s="36"/>
      <c r="BL14" s="36"/>
      <c r="BM14" s="36"/>
      <c r="BN14" s="36"/>
      <c r="BO14" s="36"/>
      <c r="BP14" s="36"/>
      <c r="BQ14" s="36"/>
      <c r="BR14" s="37"/>
      <c r="BS14" s="35" t="s">
        <v>38</v>
      </c>
      <c r="BT14" s="36"/>
      <c r="BU14" s="36"/>
      <c r="BV14" s="36"/>
      <c r="BW14" s="36"/>
      <c r="BX14" s="36"/>
      <c r="BY14" s="36"/>
      <c r="BZ14" s="36"/>
      <c r="CA14" s="36"/>
      <c r="CB14" s="36"/>
      <c r="CC14" s="36"/>
      <c r="CD14" s="36"/>
      <c r="CE14" s="36"/>
      <c r="CF14" s="37"/>
      <c r="CG14" s="35" t="s">
        <v>14</v>
      </c>
      <c r="CH14" s="36"/>
      <c r="CI14" s="36"/>
      <c r="CJ14" s="36"/>
      <c r="CK14" s="36"/>
      <c r="CL14" s="36"/>
      <c r="CM14" s="36"/>
      <c r="CN14" s="36"/>
      <c r="CO14" s="36"/>
      <c r="CP14" s="36"/>
      <c r="CQ14" s="36"/>
      <c r="CR14" s="36"/>
      <c r="CS14" s="36"/>
      <c r="CT14" s="37"/>
      <c r="CU14" s="35" t="s">
        <v>15</v>
      </c>
      <c r="CV14" s="36"/>
      <c r="CW14" s="36"/>
      <c r="CX14" s="36"/>
      <c r="CY14" s="36"/>
      <c r="CZ14" s="36"/>
      <c r="DA14" s="36"/>
      <c r="DB14" s="36"/>
      <c r="DC14" s="36"/>
      <c r="DD14" s="36"/>
      <c r="DE14" s="36"/>
      <c r="DF14" s="36"/>
      <c r="DG14" s="36"/>
      <c r="DH14" s="37"/>
      <c r="DI14" s="35" t="s">
        <v>17</v>
      </c>
      <c r="DJ14" s="36"/>
      <c r="DK14" s="36"/>
      <c r="DL14" s="36"/>
      <c r="DM14" s="36"/>
      <c r="DN14" s="36"/>
      <c r="DO14" s="36"/>
      <c r="DP14" s="36"/>
      <c r="DQ14" s="36"/>
      <c r="DR14" s="36"/>
      <c r="DS14" s="36"/>
      <c r="DT14" s="36"/>
      <c r="DU14" s="36"/>
      <c r="DV14" s="36"/>
      <c r="DW14" s="36"/>
      <c r="DX14" s="37"/>
      <c r="DY14" s="35" t="s">
        <v>18</v>
      </c>
      <c r="DZ14" s="36"/>
      <c r="EA14" s="36"/>
      <c r="EB14" s="36"/>
      <c r="EC14" s="36"/>
      <c r="ED14" s="36"/>
      <c r="EE14" s="36"/>
      <c r="EF14" s="36"/>
      <c r="EG14" s="36"/>
      <c r="EH14" s="36"/>
      <c r="EI14" s="36"/>
      <c r="EJ14" s="36"/>
      <c r="EK14" s="36"/>
      <c r="EL14" s="36"/>
      <c r="EM14" s="36"/>
      <c r="EN14" s="37"/>
      <c r="EO14" s="35" t="s">
        <v>19</v>
      </c>
      <c r="EP14" s="36"/>
      <c r="EQ14" s="36"/>
      <c r="ER14" s="36"/>
      <c r="ES14" s="36"/>
      <c r="ET14" s="36"/>
      <c r="EU14" s="36"/>
      <c r="EV14" s="36"/>
      <c r="EW14" s="36"/>
      <c r="EX14" s="36"/>
      <c r="EY14" s="36"/>
      <c r="EZ14" s="36"/>
      <c r="FA14" s="36"/>
      <c r="FB14" s="36"/>
      <c r="FC14" s="36"/>
      <c r="FD14" s="36"/>
      <c r="FE14" s="37"/>
    </row>
    <row r="15" spans="1:162" s="12" customFormat="1" ht="12.75" x14ac:dyDescent="0.2">
      <c r="A15" s="20" t="s">
        <v>0</v>
      </c>
      <c r="B15" s="21"/>
      <c r="C15" s="21"/>
      <c r="D15" s="21"/>
      <c r="E15" s="21"/>
      <c r="F15" s="22"/>
      <c r="G15" s="20" t="s">
        <v>1</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2"/>
      <c r="AQ15" s="20" t="s">
        <v>2</v>
      </c>
      <c r="AR15" s="21"/>
      <c r="AS15" s="21"/>
      <c r="AT15" s="21"/>
      <c r="AU15" s="21"/>
      <c r="AV15" s="21"/>
      <c r="AW15" s="21"/>
      <c r="AX15" s="21"/>
      <c r="AY15" s="21"/>
      <c r="AZ15" s="21"/>
      <c r="BA15" s="21"/>
      <c r="BB15" s="21"/>
      <c r="BC15" s="21"/>
      <c r="BD15" s="22"/>
      <c r="BE15" s="20" t="s">
        <v>3</v>
      </c>
      <c r="BF15" s="21"/>
      <c r="BG15" s="21"/>
      <c r="BH15" s="21"/>
      <c r="BI15" s="21"/>
      <c r="BJ15" s="21"/>
      <c r="BK15" s="21"/>
      <c r="BL15" s="21"/>
      <c r="BM15" s="21"/>
      <c r="BN15" s="21"/>
      <c r="BO15" s="21"/>
      <c r="BP15" s="21"/>
      <c r="BQ15" s="21"/>
      <c r="BR15" s="22"/>
      <c r="BS15" s="20" t="s">
        <v>4</v>
      </c>
      <c r="BT15" s="21"/>
      <c r="BU15" s="21"/>
      <c r="BV15" s="21"/>
      <c r="BW15" s="21"/>
      <c r="BX15" s="21"/>
      <c r="BY15" s="21"/>
      <c r="BZ15" s="21"/>
      <c r="CA15" s="21"/>
      <c r="CB15" s="21"/>
      <c r="CC15" s="21"/>
      <c r="CD15" s="21"/>
      <c r="CE15" s="21"/>
      <c r="CF15" s="22"/>
      <c r="CG15" s="20" t="s">
        <v>5</v>
      </c>
      <c r="CH15" s="21"/>
      <c r="CI15" s="21"/>
      <c r="CJ15" s="21"/>
      <c r="CK15" s="21"/>
      <c r="CL15" s="21"/>
      <c r="CM15" s="21"/>
      <c r="CN15" s="21"/>
      <c r="CO15" s="21"/>
      <c r="CP15" s="21"/>
      <c r="CQ15" s="21"/>
      <c r="CR15" s="21"/>
      <c r="CS15" s="21"/>
      <c r="CT15" s="22"/>
      <c r="CU15" s="20" t="s">
        <v>8</v>
      </c>
      <c r="CV15" s="21"/>
      <c r="CW15" s="21"/>
      <c r="CX15" s="21"/>
      <c r="CY15" s="21"/>
      <c r="CZ15" s="21"/>
      <c r="DA15" s="21"/>
      <c r="DB15" s="21"/>
      <c r="DC15" s="21"/>
      <c r="DD15" s="21"/>
      <c r="DE15" s="21"/>
      <c r="DF15" s="21"/>
      <c r="DG15" s="21"/>
      <c r="DH15" s="22"/>
      <c r="DI15" s="20" t="s">
        <v>20</v>
      </c>
      <c r="DJ15" s="21"/>
      <c r="DK15" s="21"/>
      <c r="DL15" s="21"/>
      <c r="DM15" s="21"/>
      <c r="DN15" s="21"/>
      <c r="DO15" s="21"/>
      <c r="DP15" s="21"/>
      <c r="DQ15" s="21"/>
      <c r="DR15" s="21"/>
      <c r="DS15" s="21"/>
      <c r="DT15" s="21"/>
      <c r="DU15" s="21"/>
      <c r="DV15" s="21"/>
      <c r="DW15" s="21"/>
      <c r="DX15" s="22"/>
      <c r="DY15" s="20" t="s">
        <v>21</v>
      </c>
      <c r="DZ15" s="21"/>
      <c r="EA15" s="21"/>
      <c r="EB15" s="21"/>
      <c r="EC15" s="21"/>
      <c r="ED15" s="21"/>
      <c r="EE15" s="21"/>
      <c r="EF15" s="21"/>
      <c r="EG15" s="21"/>
      <c r="EH15" s="21"/>
      <c r="EI15" s="21"/>
      <c r="EJ15" s="21"/>
      <c r="EK15" s="21"/>
      <c r="EL15" s="21"/>
      <c r="EM15" s="21"/>
      <c r="EN15" s="22"/>
      <c r="EO15" s="20" t="s">
        <v>22</v>
      </c>
      <c r="EP15" s="21"/>
      <c r="EQ15" s="21"/>
      <c r="ER15" s="21"/>
      <c r="ES15" s="21"/>
      <c r="ET15" s="21"/>
      <c r="EU15" s="21"/>
      <c r="EV15" s="21"/>
      <c r="EW15" s="21"/>
      <c r="EX15" s="21"/>
      <c r="EY15" s="21"/>
      <c r="EZ15" s="21"/>
      <c r="FA15" s="21"/>
      <c r="FB15" s="21"/>
      <c r="FC15" s="21"/>
      <c r="FD15" s="21"/>
      <c r="FE15" s="22"/>
    </row>
    <row r="16" spans="1:162" s="12" customFormat="1" ht="210" customHeight="1" x14ac:dyDescent="0.2">
      <c r="A16" s="20" t="s">
        <v>0</v>
      </c>
      <c r="B16" s="21"/>
      <c r="C16" s="21"/>
      <c r="D16" s="21"/>
      <c r="E16" s="21"/>
      <c r="F16" s="22"/>
      <c r="G16" s="13"/>
      <c r="H16" s="23" t="s">
        <v>24</v>
      </c>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4"/>
      <c r="AQ16" s="25"/>
      <c r="AR16" s="26"/>
      <c r="AS16" s="26"/>
      <c r="AT16" s="26"/>
      <c r="AU16" s="26"/>
      <c r="AV16" s="26"/>
      <c r="AW16" s="26"/>
      <c r="AX16" s="26"/>
      <c r="AY16" s="26"/>
      <c r="AZ16" s="26"/>
      <c r="BA16" s="26"/>
      <c r="BB16" s="26"/>
      <c r="BC16" s="26"/>
      <c r="BD16" s="27"/>
      <c r="BE16" s="25"/>
      <c r="BF16" s="26"/>
      <c r="BG16" s="26"/>
      <c r="BH16" s="26"/>
      <c r="BI16" s="26"/>
      <c r="BJ16" s="26"/>
      <c r="BK16" s="26"/>
      <c r="BL16" s="26"/>
      <c r="BM16" s="26"/>
      <c r="BN16" s="26"/>
      <c r="BO16" s="26"/>
      <c r="BP16" s="26"/>
      <c r="BQ16" s="26"/>
      <c r="BR16" s="27"/>
      <c r="BS16" s="28">
        <f>BS18+BS42+BS43+BS44+3645.64</f>
        <v>2842505.24</v>
      </c>
      <c r="BT16" s="29"/>
      <c r="BU16" s="29"/>
      <c r="BV16" s="29"/>
      <c r="BW16" s="29"/>
      <c r="BX16" s="29"/>
      <c r="BY16" s="29"/>
      <c r="BZ16" s="29"/>
      <c r="CA16" s="29"/>
      <c r="CB16" s="29"/>
      <c r="CC16" s="29"/>
      <c r="CD16" s="29"/>
      <c r="CE16" s="29"/>
      <c r="CF16" s="30"/>
      <c r="CG16" s="28">
        <f>CG18+CG42+CG43+CG44+4941.92</f>
        <v>1610920.66</v>
      </c>
      <c r="CH16" s="29"/>
      <c r="CI16" s="29"/>
      <c r="CJ16" s="29"/>
      <c r="CK16" s="29"/>
      <c r="CL16" s="29"/>
      <c r="CM16" s="29"/>
      <c r="CN16" s="29"/>
      <c r="CO16" s="29"/>
      <c r="CP16" s="29"/>
      <c r="CQ16" s="29"/>
      <c r="CR16" s="29"/>
      <c r="CS16" s="29"/>
      <c r="CT16" s="30"/>
      <c r="CU16" s="31" t="s">
        <v>71</v>
      </c>
      <c r="CV16" s="32"/>
      <c r="CW16" s="32"/>
      <c r="CX16" s="32"/>
      <c r="CY16" s="32"/>
      <c r="CZ16" s="32"/>
      <c r="DA16" s="32"/>
      <c r="DB16" s="32"/>
      <c r="DC16" s="32"/>
      <c r="DD16" s="32"/>
      <c r="DE16" s="32"/>
      <c r="DF16" s="32"/>
      <c r="DG16" s="32"/>
      <c r="DH16" s="33"/>
      <c r="DI16" s="17"/>
      <c r="DJ16" s="18"/>
      <c r="DK16" s="18"/>
      <c r="DL16" s="18"/>
      <c r="DM16" s="18"/>
      <c r="DN16" s="18"/>
      <c r="DO16" s="18"/>
      <c r="DP16" s="18"/>
      <c r="DQ16" s="18"/>
      <c r="DR16" s="18"/>
      <c r="DS16" s="18"/>
      <c r="DT16" s="18"/>
      <c r="DU16" s="18"/>
      <c r="DV16" s="18"/>
      <c r="DW16" s="18"/>
      <c r="DX16" s="19"/>
      <c r="DY16" s="17"/>
      <c r="DZ16" s="18"/>
      <c r="EA16" s="18"/>
      <c r="EB16" s="18"/>
      <c r="EC16" s="18"/>
      <c r="ED16" s="18"/>
      <c r="EE16" s="18"/>
      <c r="EF16" s="18"/>
      <c r="EG16" s="18"/>
      <c r="EH16" s="18"/>
      <c r="EI16" s="18"/>
      <c r="EJ16" s="18"/>
      <c r="EK16" s="18"/>
      <c r="EL16" s="18"/>
      <c r="EM16" s="18"/>
      <c r="EN16" s="19"/>
      <c r="EO16" s="17"/>
      <c r="EP16" s="18"/>
      <c r="EQ16" s="18"/>
      <c r="ER16" s="18"/>
      <c r="ES16" s="18"/>
      <c r="ET16" s="18"/>
      <c r="EU16" s="18"/>
      <c r="EV16" s="18"/>
      <c r="EW16" s="18"/>
      <c r="EX16" s="18"/>
      <c r="EY16" s="18"/>
      <c r="EZ16" s="18"/>
      <c r="FA16" s="18"/>
      <c r="FB16" s="18"/>
      <c r="FC16" s="18"/>
      <c r="FD16" s="18"/>
      <c r="FE16" s="19"/>
      <c r="FF16" s="14"/>
    </row>
    <row r="17" spans="1:162" s="12" customFormat="1" ht="50.25" customHeight="1" x14ac:dyDescent="0.2">
      <c r="A17" s="20"/>
      <c r="B17" s="21"/>
      <c r="C17" s="21"/>
      <c r="D17" s="21"/>
      <c r="E17" s="21"/>
      <c r="F17" s="22"/>
      <c r="G17" s="13"/>
      <c r="H17" s="23" t="s">
        <v>47</v>
      </c>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4"/>
      <c r="AQ17" s="25"/>
      <c r="AR17" s="26"/>
      <c r="AS17" s="26"/>
      <c r="AT17" s="26"/>
      <c r="AU17" s="26"/>
      <c r="AV17" s="26"/>
      <c r="AW17" s="26"/>
      <c r="AX17" s="26"/>
      <c r="AY17" s="26"/>
      <c r="AZ17" s="26"/>
      <c r="BA17" s="26"/>
      <c r="BB17" s="26"/>
      <c r="BC17" s="26"/>
      <c r="BD17" s="27"/>
      <c r="BE17" s="25"/>
      <c r="BF17" s="26"/>
      <c r="BG17" s="26"/>
      <c r="BH17" s="26"/>
      <c r="BI17" s="26"/>
      <c r="BJ17" s="26"/>
      <c r="BK17" s="26"/>
      <c r="BL17" s="26"/>
      <c r="BM17" s="26"/>
      <c r="BN17" s="26"/>
      <c r="BO17" s="26"/>
      <c r="BP17" s="26"/>
      <c r="BQ17" s="26"/>
      <c r="BR17" s="27"/>
      <c r="BS17" s="28">
        <f>BS19</f>
        <v>758514.92</v>
      </c>
      <c r="BT17" s="29"/>
      <c r="BU17" s="29"/>
      <c r="BV17" s="29"/>
      <c r="BW17" s="29"/>
      <c r="BX17" s="29"/>
      <c r="BY17" s="29"/>
      <c r="BZ17" s="29"/>
      <c r="CA17" s="29"/>
      <c r="CB17" s="29"/>
      <c r="CC17" s="29"/>
      <c r="CD17" s="29"/>
      <c r="CE17" s="29"/>
      <c r="CF17" s="30"/>
      <c r="CG17" s="28">
        <f>CG19</f>
        <v>241278.63</v>
      </c>
      <c r="CH17" s="29"/>
      <c r="CI17" s="29"/>
      <c r="CJ17" s="29"/>
      <c r="CK17" s="29"/>
      <c r="CL17" s="29"/>
      <c r="CM17" s="29"/>
      <c r="CN17" s="29"/>
      <c r="CO17" s="29"/>
      <c r="CP17" s="29"/>
      <c r="CQ17" s="29"/>
      <c r="CR17" s="29"/>
      <c r="CS17" s="29"/>
      <c r="CT17" s="30"/>
      <c r="CU17" s="31" t="s">
        <v>53</v>
      </c>
      <c r="CV17" s="32"/>
      <c r="CW17" s="32"/>
      <c r="CX17" s="32"/>
      <c r="CY17" s="32"/>
      <c r="CZ17" s="32"/>
      <c r="DA17" s="32"/>
      <c r="DB17" s="32"/>
      <c r="DC17" s="32"/>
      <c r="DD17" s="32"/>
      <c r="DE17" s="32"/>
      <c r="DF17" s="32"/>
      <c r="DG17" s="32"/>
      <c r="DH17" s="33"/>
      <c r="DI17" s="17"/>
      <c r="DJ17" s="18"/>
      <c r="DK17" s="18"/>
      <c r="DL17" s="18"/>
      <c r="DM17" s="18"/>
      <c r="DN17" s="18"/>
      <c r="DO17" s="18"/>
      <c r="DP17" s="18"/>
      <c r="DQ17" s="18"/>
      <c r="DR17" s="18"/>
      <c r="DS17" s="18"/>
      <c r="DT17" s="18"/>
      <c r="DU17" s="18"/>
      <c r="DV17" s="18"/>
      <c r="DW17" s="18"/>
      <c r="DX17" s="19"/>
      <c r="DY17" s="17"/>
      <c r="DZ17" s="18"/>
      <c r="EA17" s="18"/>
      <c r="EB17" s="18"/>
      <c r="EC17" s="18"/>
      <c r="ED17" s="18"/>
      <c r="EE17" s="18"/>
      <c r="EF17" s="18"/>
      <c r="EG17" s="18"/>
      <c r="EH17" s="18"/>
      <c r="EI17" s="18"/>
      <c r="EJ17" s="18"/>
      <c r="EK17" s="18"/>
      <c r="EL17" s="18"/>
      <c r="EM17" s="18"/>
      <c r="EN17" s="19"/>
      <c r="EO17" s="17"/>
      <c r="EP17" s="18"/>
      <c r="EQ17" s="18"/>
      <c r="ER17" s="18"/>
      <c r="ES17" s="18"/>
      <c r="ET17" s="18"/>
      <c r="EU17" s="18"/>
      <c r="EV17" s="18"/>
      <c r="EW17" s="18"/>
      <c r="EX17" s="18"/>
      <c r="EY17" s="18"/>
      <c r="EZ17" s="18"/>
      <c r="FA17" s="18"/>
      <c r="FB17" s="18"/>
      <c r="FC17" s="18"/>
      <c r="FD17" s="18"/>
      <c r="FE17" s="19"/>
    </row>
    <row r="18" spans="1:162" s="12" customFormat="1" ht="185.25" customHeight="1" x14ac:dyDescent="0.2">
      <c r="A18" s="20" t="s">
        <v>1</v>
      </c>
      <c r="B18" s="21"/>
      <c r="C18" s="21"/>
      <c r="D18" s="21"/>
      <c r="E18" s="21"/>
      <c r="F18" s="22"/>
      <c r="G18" s="13"/>
      <c r="H18" s="23" t="s">
        <v>25</v>
      </c>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4"/>
      <c r="AQ18" s="25"/>
      <c r="AR18" s="26"/>
      <c r="AS18" s="26"/>
      <c r="AT18" s="26"/>
      <c r="AU18" s="26"/>
      <c r="AV18" s="26"/>
      <c r="AW18" s="26"/>
      <c r="AX18" s="26"/>
      <c r="AY18" s="26"/>
      <c r="AZ18" s="26"/>
      <c r="BA18" s="26"/>
      <c r="BB18" s="26"/>
      <c r="BC18" s="26"/>
      <c r="BD18" s="27"/>
      <c r="BE18" s="25"/>
      <c r="BF18" s="26"/>
      <c r="BG18" s="26"/>
      <c r="BH18" s="26"/>
      <c r="BI18" s="26"/>
      <c r="BJ18" s="26"/>
      <c r="BK18" s="26"/>
      <c r="BL18" s="26"/>
      <c r="BM18" s="26"/>
      <c r="BN18" s="26"/>
      <c r="BO18" s="26"/>
      <c r="BP18" s="26"/>
      <c r="BQ18" s="26"/>
      <c r="BR18" s="27"/>
      <c r="BS18" s="28">
        <f t="shared" ref="BS18:BS23" si="0">BS25</f>
        <v>2768242.43</v>
      </c>
      <c r="BT18" s="29"/>
      <c r="BU18" s="29"/>
      <c r="BV18" s="29"/>
      <c r="BW18" s="29"/>
      <c r="BX18" s="29"/>
      <c r="BY18" s="29"/>
      <c r="BZ18" s="29"/>
      <c r="CA18" s="29"/>
      <c r="CB18" s="29"/>
      <c r="CC18" s="29"/>
      <c r="CD18" s="29"/>
      <c r="CE18" s="29"/>
      <c r="CF18" s="30"/>
      <c r="CG18" s="28">
        <f t="shared" ref="CG18:CG23" si="1">CG25</f>
        <v>1535361.57</v>
      </c>
      <c r="CH18" s="29"/>
      <c r="CI18" s="29"/>
      <c r="CJ18" s="29"/>
      <c r="CK18" s="29"/>
      <c r="CL18" s="29"/>
      <c r="CM18" s="29"/>
      <c r="CN18" s="29"/>
      <c r="CO18" s="29"/>
      <c r="CP18" s="29"/>
      <c r="CQ18" s="29"/>
      <c r="CR18" s="29"/>
      <c r="CS18" s="29"/>
      <c r="CT18" s="30"/>
      <c r="CU18" s="31" t="s">
        <v>70</v>
      </c>
      <c r="CV18" s="32"/>
      <c r="CW18" s="32"/>
      <c r="CX18" s="32"/>
      <c r="CY18" s="32"/>
      <c r="CZ18" s="32"/>
      <c r="DA18" s="32"/>
      <c r="DB18" s="32"/>
      <c r="DC18" s="32"/>
      <c r="DD18" s="32"/>
      <c r="DE18" s="32"/>
      <c r="DF18" s="32"/>
      <c r="DG18" s="32"/>
      <c r="DH18" s="33"/>
      <c r="DI18" s="17"/>
      <c r="DJ18" s="18"/>
      <c r="DK18" s="18"/>
      <c r="DL18" s="18"/>
      <c r="DM18" s="18"/>
      <c r="DN18" s="18"/>
      <c r="DO18" s="18"/>
      <c r="DP18" s="18"/>
      <c r="DQ18" s="18"/>
      <c r="DR18" s="18"/>
      <c r="DS18" s="18"/>
      <c r="DT18" s="18"/>
      <c r="DU18" s="18"/>
      <c r="DV18" s="18"/>
      <c r="DW18" s="18"/>
      <c r="DX18" s="19"/>
      <c r="DY18" s="17"/>
      <c r="DZ18" s="18"/>
      <c r="EA18" s="18"/>
      <c r="EB18" s="18"/>
      <c r="EC18" s="18"/>
      <c r="ED18" s="18"/>
      <c r="EE18" s="18"/>
      <c r="EF18" s="18"/>
      <c r="EG18" s="18"/>
      <c r="EH18" s="18"/>
      <c r="EI18" s="18"/>
      <c r="EJ18" s="18"/>
      <c r="EK18" s="18"/>
      <c r="EL18" s="18"/>
      <c r="EM18" s="18"/>
      <c r="EN18" s="19"/>
      <c r="EO18" s="17"/>
      <c r="EP18" s="18"/>
      <c r="EQ18" s="18"/>
      <c r="ER18" s="18"/>
      <c r="ES18" s="18"/>
      <c r="ET18" s="18"/>
      <c r="EU18" s="18"/>
      <c r="EV18" s="18"/>
      <c r="EW18" s="18"/>
      <c r="EX18" s="18"/>
      <c r="EY18" s="18"/>
      <c r="EZ18" s="18"/>
      <c r="FA18" s="18"/>
      <c r="FB18" s="18"/>
      <c r="FC18" s="18"/>
      <c r="FD18" s="18"/>
      <c r="FE18" s="19"/>
    </row>
    <row r="19" spans="1:162" s="12" customFormat="1" ht="60.75" customHeight="1" x14ac:dyDescent="0.2">
      <c r="A19" s="20"/>
      <c r="B19" s="21"/>
      <c r="C19" s="21"/>
      <c r="D19" s="21"/>
      <c r="E19" s="21"/>
      <c r="F19" s="22"/>
      <c r="G19" s="13"/>
      <c r="H19" s="23" t="s">
        <v>47</v>
      </c>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4"/>
      <c r="AQ19" s="25"/>
      <c r="AR19" s="26"/>
      <c r="AS19" s="26"/>
      <c r="AT19" s="26"/>
      <c r="AU19" s="26"/>
      <c r="AV19" s="26"/>
      <c r="AW19" s="26"/>
      <c r="AX19" s="26"/>
      <c r="AY19" s="26"/>
      <c r="AZ19" s="26"/>
      <c r="BA19" s="26"/>
      <c r="BB19" s="26"/>
      <c r="BC19" s="26"/>
      <c r="BD19" s="27"/>
      <c r="BE19" s="25"/>
      <c r="BF19" s="26"/>
      <c r="BG19" s="26"/>
      <c r="BH19" s="26"/>
      <c r="BI19" s="26"/>
      <c r="BJ19" s="26"/>
      <c r="BK19" s="26"/>
      <c r="BL19" s="26"/>
      <c r="BM19" s="26"/>
      <c r="BN19" s="26"/>
      <c r="BO19" s="26"/>
      <c r="BP19" s="26"/>
      <c r="BQ19" s="26"/>
      <c r="BR19" s="27"/>
      <c r="BS19" s="28">
        <f t="shared" si="0"/>
        <v>758514.92</v>
      </c>
      <c r="BT19" s="29"/>
      <c r="BU19" s="29"/>
      <c r="BV19" s="29"/>
      <c r="BW19" s="29"/>
      <c r="BX19" s="29"/>
      <c r="BY19" s="29"/>
      <c r="BZ19" s="29"/>
      <c r="CA19" s="29"/>
      <c r="CB19" s="29"/>
      <c r="CC19" s="29"/>
      <c r="CD19" s="29"/>
      <c r="CE19" s="29"/>
      <c r="CF19" s="30"/>
      <c r="CG19" s="28">
        <f t="shared" si="1"/>
        <v>241278.63</v>
      </c>
      <c r="CH19" s="29"/>
      <c r="CI19" s="29"/>
      <c r="CJ19" s="29"/>
      <c r="CK19" s="29"/>
      <c r="CL19" s="29"/>
      <c r="CM19" s="29"/>
      <c r="CN19" s="29"/>
      <c r="CO19" s="29"/>
      <c r="CP19" s="29"/>
      <c r="CQ19" s="29"/>
      <c r="CR19" s="29"/>
      <c r="CS19" s="29"/>
      <c r="CT19" s="30"/>
      <c r="CU19" s="31" t="s">
        <v>53</v>
      </c>
      <c r="CV19" s="32"/>
      <c r="CW19" s="32"/>
      <c r="CX19" s="32"/>
      <c r="CY19" s="32"/>
      <c r="CZ19" s="32"/>
      <c r="DA19" s="32"/>
      <c r="DB19" s="32"/>
      <c r="DC19" s="32"/>
      <c r="DD19" s="32"/>
      <c r="DE19" s="32"/>
      <c r="DF19" s="32"/>
      <c r="DG19" s="32"/>
      <c r="DH19" s="33"/>
      <c r="DI19" s="17"/>
      <c r="DJ19" s="18"/>
      <c r="DK19" s="18"/>
      <c r="DL19" s="18"/>
      <c r="DM19" s="18"/>
      <c r="DN19" s="18"/>
      <c r="DO19" s="18"/>
      <c r="DP19" s="18"/>
      <c r="DQ19" s="18"/>
      <c r="DR19" s="18"/>
      <c r="DS19" s="18"/>
      <c r="DT19" s="18"/>
      <c r="DU19" s="18"/>
      <c r="DV19" s="18"/>
      <c r="DW19" s="18"/>
      <c r="DX19" s="19"/>
      <c r="DY19" s="17"/>
      <c r="DZ19" s="18"/>
      <c r="EA19" s="18"/>
      <c r="EB19" s="18"/>
      <c r="EC19" s="18"/>
      <c r="ED19" s="18"/>
      <c r="EE19" s="18"/>
      <c r="EF19" s="18"/>
      <c r="EG19" s="18"/>
      <c r="EH19" s="18"/>
      <c r="EI19" s="18"/>
      <c r="EJ19" s="18"/>
      <c r="EK19" s="18"/>
      <c r="EL19" s="18"/>
      <c r="EM19" s="18"/>
      <c r="EN19" s="19"/>
      <c r="EO19" s="17"/>
      <c r="EP19" s="18"/>
      <c r="EQ19" s="18"/>
      <c r="ER19" s="18"/>
      <c r="ES19" s="18"/>
      <c r="ET19" s="18"/>
      <c r="EU19" s="18"/>
      <c r="EV19" s="18"/>
      <c r="EW19" s="18"/>
      <c r="EX19" s="18"/>
      <c r="EY19" s="18"/>
      <c r="EZ19" s="18"/>
      <c r="FA19" s="18"/>
      <c r="FB19" s="18"/>
      <c r="FC19" s="18"/>
      <c r="FD19" s="18"/>
      <c r="FE19" s="19"/>
    </row>
    <row r="20" spans="1:162" s="12" customFormat="1" ht="54.75" customHeight="1" x14ac:dyDescent="0.2">
      <c r="A20" s="20"/>
      <c r="B20" s="21"/>
      <c r="C20" s="21"/>
      <c r="D20" s="21"/>
      <c r="E20" s="21"/>
      <c r="F20" s="22"/>
      <c r="G20" s="13"/>
      <c r="H20" s="23" t="s">
        <v>48</v>
      </c>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4"/>
      <c r="AQ20" s="25"/>
      <c r="AR20" s="26"/>
      <c r="AS20" s="26"/>
      <c r="AT20" s="26"/>
      <c r="AU20" s="26"/>
      <c r="AV20" s="26"/>
      <c r="AW20" s="26"/>
      <c r="AX20" s="26"/>
      <c r="AY20" s="26"/>
      <c r="AZ20" s="26"/>
      <c r="BA20" s="26"/>
      <c r="BB20" s="26"/>
      <c r="BC20" s="26"/>
      <c r="BD20" s="27"/>
      <c r="BE20" s="25"/>
      <c r="BF20" s="26"/>
      <c r="BG20" s="26"/>
      <c r="BH20" s="26"/>
      <c r="BI20" s="26"/>
      <c r="BJ20" s="26"/>
      <c r="BK20" s="26"/>
      <c r="BL20" s="26"/>
      <c r="BM20" s="26"/>
      <c r="BN20" s="26"/>
      <c r="BO20" s="26"/>
      <c r="BP20" s="26"/>
      <c r="BQ20" s="26"/>
      <c r="BR20" s="27"/>
      <c r="BS20" s="28">
        <f t="shared" si="0"/>
        <v>1084729.6100000001</v>
      </c>
      <c r="BT20" s="29"/>
      <c r="BU20" s="29"/>
      <c r="BV20" s="29"/>
      <c r="BW20" s="29"/>
      <c r="BX20" s="29"/>
      <c r="BY20" s="29"/>
      <c r="BZ20" s="29"/>
      <c r="CA20" s="29"/>
      <c r="CB20" s="29"/>
      <c r="CC20" s="29"/>
      <c r="CD20" s="29"/>
      <c r="CE20" s="29"/>
      <c r="CF20" s="30"/>
      <c r="CG20" s="28">
        <f t="shared" si="1"/>
        <v>1043552.37</v>
      </c>
      <c r="CH20" s="29"/>
      <c r="CI20" s="29"/>
      <c r="CJ20" s="29"/>
      <c r="CK20" s="29"/>
      <c r="CL20" s="29"/>
      <c r="CM20" s="29"/>
      <c r="CN20" s="29"/>
      <c r="CO20" s="29"/>
      <c r="CP20" s="29"/>
      <c r="CQ20" s="29"/>
      <c r="CR20" s="29"/>
      <c r="CS20" s="29"/>
      <c r="CT20" s="30"/>
      <c r="CU20" s="31" t="s">
        <v>56</v>
      </c>
      <c r="CV20" s="32"/>
      <c r="CW20" s="32"/>
      <c r="CX20" s="32"/>
      <c r="CY20" s="32"/>
      <c r="CZ20" s="32"/>
      <c r="DA20" s="32"/>
      <c r="DB20" s="32"/>
      <c r="DC20" s="32"/>
      <c r="DD20" s="32"/>
      <c r="DE20" s="32"/>
      <c r="DF20" s="32"/>
      <c r="DG20" s="32"/>
      <c r="DH20" s="33"/>
      <c r="DI20" s="17"/>
      <c r="DJ20" s="18"/>
      <c r="DK20" s="18"/>
      <c r="DL20" s="18"/>
      <c r="DM20" s="18"/>
      <c r="DN20" s="18"/>
      <c r="DO20" s="18"/>
      <c r="DP20" s="18"/>
      <c r="DQ20" s="18"/>
      <c r="DR20" s="18"/>
      <c r="DS20" s="18"/>
      <c r="DT20" s="18"/>
      <c r="DU20" s="18"/>
      <c r="DV20" s="18"/>
      <c r="DW20" s="18"/>
      <c r="DX20" s="19"/>
      <c r="DY20" s="17"/>
      <c r="DZ20" s="18"/>
      <c r="EA20" s="18"/>
      <c r="EB20" s="18"/>
      <c r="EC20" s="18"/>
      <c r="ED20" s="18"/>
      <c r="EE20" s="18"/>
      <c r="EF20" s="18"/>
      <c r="EG20" s="18"/>
      <c r="EH20" s="18"/>
      <c r="EI20" s="18"/>
      <c r="EJ20" s="18"/>
      <c r="EK20" s="18"/>
      <c r="EL20" s="18"/>
      <c r="EM20" s="18"/>
      <c r="EN20" s="19"/>
      <c r="EO20" s="17"/>
      <c r="EP20" s="18"/>
      <c r="EQ20" s="18"/>
      <c r="ER20" s="18"/>
      <c r="ES20" s="18"/>
      <c r="ET20" s="18"/>
      <c r="EU20" s="18"/>
      <c r="EV20" s="18"/>
      <c r="EW20" s="18"/>
      <c r="EX20" s="18"/>
      <c r="EY20" s="18"/>
      <c r="EZ20" s="18"/>
      <c r="FA20" s="18"/>
      <c r="FB20" s="18"/>
      <c r="FC20" s="18"/>
      <c r="FD20" s="18"/>
      <c r="FE20" s="19"/>
    </row>
    <row r="21" spans="1:162" s="12" customFormat="1" ht="66" customHeight="1" x14ac:dyDescent="0.2">
      <c r="A21" s="20"/>
      <c r="B21" s="21"/>
      <c r="C21" s="21"/>
      <c r="D21" s="21"/>
      <c r="E21" s="21"/>
      <c r="F21" s="22"/>
      <c r="G21" s="13"/>
      <c r="H21" s="23" t="s">
        <v>49</v>
      </c>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4"/>
      <c r="AQ21" s="25"/>
      <c r="AR21" s="26"/>
      <c r="AS21" s="26"/>
      <c r="AT21" s="26"/>
      <c r="AU21" s="26"/>
      <c r="AV21" s="26"/>
      <c r="AW21" s="26"/>
      <c r="AX21" s="26"/>
      <c r="AY21" s="26"/>
      <c r="AZ21" s="26"/>
      <c r="BA21" s="26"/>
      <c r="BB21" s="26"/>
      <c r="BC21" s="26"/>
      <c r="BD21" s="27"/>
      <c r="BE21" s="25"/>
      <c r="BF21" s="26"/>
      <c r="BG21" s="26"/>
      <c r="BH21" s="26"/>
      <c r="BI21" s="26"/>
      <c r="BJ21" s="26"/>
      <c r="BK21" s="26"/>
      <c r="BL21" s="26"/>
      <c r="BM21" s="26"/>
      <c r="BN21" s="26"/>
      <c r="BO21" s="26"/>
      <c r="BP21" s="26"/>
      <c r="BQ21" s="26"/>
      <c r="BR21" s="27"/>
      <c r="BS21" s="28">
        <f t="shared" si="0"/>
        <v>89849.64</v>
      </c>
      <c r="BT21" s="29"/>
      <c r="BU21" s="29"/>
      <c r="BV21" s="29"/>
      <c r="BW21" s="29"/>
      <c r="BX21" s="29"/>
      <c r="BY21" s="29"/>
      <c r="BZ21" s="29"/>
      <c r="CA21" s="29"/>
      <c r="CB21" s="29"/>
      <c r="CC21" s="29"/>
      <c r="CD21" s="29"/>
      <c r="CE21" s="29"/>
      <c r="CF21" s="30"/>
      <c r="CG21" s="28">
        <f t="shared" si="1"/>
        <v>56046.86</v>
      </c>
      <c r="CH21" s="29"/>
      <c r="CI21" s="29"/>
      <c r="CJ21" s="29"/>
      <c r="CK21" s="29"/>
      <c r="CL21" s="29"/>
      <c r="CM21" s="29"/>
      <c r="CN21" s="29"/>
      <c r="CO21" s="29"/>
      <c r="CP21" s="29"/>
      <c r="CQ21" s="29"/>
      <c r="CR21" s="29"/>
      <c r="CS21" s="29"/>
      <c r="CT21" s="30"/>
      <c r="CU21" s="31" t="s">
        <v>69</v>
      </c>
      <c r="CV21" s="32"/>
      <c r="CW21" s="32"/>
      <c r="CX21" s="32"/>
      <c r="CY21" s="32"/>
      <c r="CZ21" s="32"/>
      <c r="DA21" s="32"/>
      <c r="DB21" s="32"/>
      <c r="DC21" s="32"/>
      <c r="DD21" s="32"/>
      <c r="DE21" s="32"/>
      <c r="DF21" s="32"/>
      <c r="DG21" s="32"/>
      <c r="DH21" s="33"/>
      <c r="DI21" s="17"/>
      <c r="DJ21" s="18"/>
      <c r="DK21" s="18"/>
      <c r="DL21" s="18"/>
      <c r="DM21" s="18"/>
      <c r="DN21" s="18"/>
      <c r="DO21" s="18"/>
      <c r="DP21" s="18"/>
      <c r="DQ21" s="18"/>
      <c r="DR21" s="18"/>
      <c r="DS21" s="18"/>
      <c r="DT21" s="18"/>
      <c r="DU21" s="18"/>
      <c r="DV21" s="18"/>
      <c r="DW21" s="18"/>
      <c r="DX21" s="19"/>
      <c r="DY21" s="17"/>
      <c r="DZ21" s="18"/>
      <c r="EA21" s="18"/>
      <c r="EB21" s="18"/>
      <c r="EC21" s="18"/>
      <c r="ED21" s="18"/>
      <c r="EE21" s="18"/>
      <c r="EF21" s="18"/>
      <c r="EG21" s="18"/>
      <c r="EH21" s="18"/>
      <c r="EI21" s="18"/>
      <c r="EJ21" s="18"/>
      <c r="EK21" s="18"/>
      <c r="EL21" s="18"/>
      <c r="EM21" s="18"/>
      <c r="EN21" s="19"/>
      <c r="EO21" s="17"/>
      <c r="EP21" s="18"/>
      <c r="EQ21" s="18"/>
      <c r="ER21" s="18"/>
      <c r="ES21" s="18"/>
      <c r="ET21" s="18"/>
      <c r="EU21" s="18"/>
      <c r="EV21" s="18"/>
      <c r="EW21" s="18"/>
      <c r="EX21" s="18"/>
      <c r="EY21" s="18"/>
      <c r="EZ21" s="18"/>
      <c r="FA21" s="18"/>
      <c r="FB21" s="18"/>
      <c r="FC21" s="18"/>
      <c r="FD21" s="18"/>
      <c r="FE21" s="19"/>
    </row>
    <row r="22" spans="1:162" s="12" customFormat="1" ht="44.25" customHeight="1" x14ac:dyDescent="0.2">
      <c r="A22" s="20"/>
      <c r="B22" s="21"/>
      <c r="C22" s="21"/>
      <c r="D22" s="21"/>
      <c r="E22" s="21"/>
      <c r="F22" s="22"/>
      <c r="G22" s="13"/>
      <c r="H22" s="23" t="s">
        <v>50</v>
      </c>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4"/>
      <c r="AQ22" s="25"/>
      <c r="AR22" s="26"/>
      <c r="AS22" s="26"/>
      <c r="AT22" s="26"/>
      <c r="AU22" s="26"/>
      <c r="AV22" s="26"/>
      <c r="AW22" s="26"/>
      <c r="AX22" s="26"/>
      <c r="AY22" s="26"/>
      <c r="AZ22" s="26"/>
      <c r="BA22" s="26"/>
      <c r="BB22" s="26"/>
      <c r="BC22" s="26"/>
      <c r="BD22" s="27"/>
      <c r="BE22" s="25"/>
      <c r="BF22" s="26"/>
      <c r="BG22" s="26"/>
      <c r="BH22" s="26"/>
      <c r="BI22" s="26"/>
      <c r="BJ22" s="26"/>
      <c r="BK22" s="26"/>
      <c r="BL22" s="26"/>
      <c r="BM22" s="26"/>
      <c r="BN22" s="26"/>
      <c r="BO22" s="26"/>
      <c r="BP22" s="26"/>
      <c r="BQ22" s="26"/>
      <c r="BR22" s="27"/>
      <c r="BS22" s="28">
        <f t="shared" si="0"/>
        <v>319771.87</v>
      </c>
      <c r="BT22" s="29"/>
      <c r="BU22" s="29"/>
      <c r="BV22" s="29"/>
      <c r="BW22" s="29"/>
      <c r="BX22" s="29"/>
      <c r="BY22" s="29"/>
      <c r="BZ22" s="29"/>
      <c r="CA22" s="29"/>
      <c r="CB22" s="29"/>
      <c r="CC22" s="29"/>
      <c r="CD22" s="29"/>
      <c r="CE22" s="29"/>
      <c r="CF22" s="30"/>
      <c r="CG22" s="28">
        <f t="shared" si="1"/>
        <v>194244.12</v>
      </c>
      <c r="CH22" s="29"/>
      <c r="CI22" s="29"/>
      <c r="CJ22" s="29"/>
      <c r="CK22" s="29"/>
      <c r="CL22" s="29"/>
      <c r="CM22" s="29"/>
      <c r="CN22" s="29"/>
      <c r="CO22" s="29"/>
      <c r="CP22" s="29"/>
      <c r="CQ22" s="29"/>
      <c r="CR22" s="29"/>
      <c r="CS22" s="29"/>
      <c r="CT22" s="30"/>
      <c r="CU22" s="31" t="s">
        <v>52</v>
      </c>
      <c r="CV22" s="32"/>
      <c r="CW22" s="32"/>
      <c r="CX22" s="32"/>
      <c r="CY22" s="32"/>
      <c r="CZ22" s="32"/>
      <c r="DA22" s="32"/>
      <c r="DB22" s="32"/>
      <c r="DC22" s="32"/>
      <c r="DD22" s="32"/>
      <c r="DE22" s="32"/>
      <c r="DF22" s="32"/>
      <c r="DG22" s="32"/>
      <c r="DH22" s="33"/>
      <c r="DI22" s="17"/>
      <c r="DJ22" s="18"/>
      <c r="DK22" s="18"/>
      <c r="DL22" s="18"/>
      <c r="DM22" s="18"/>
      <c r="DN22" s="18"/>
      <c r="DO22" s="18"/>
      <c r="DP22" s="18"/>
      <c r="DQ22" s="18"/>
      <c r="DR22" s="18"/>
      <c r="DS22" s="18"/>
      <c r="DT22" s="18"/>
      <c r="DU22" s="18"/>
      <c r="DV22" s="18"/>
      <c r="DW22" s="18"/>
      <c r="DX22" s="19"/>
      <c r="DY22" s="17"/>
      <c r="DZ22" s="18"/>
      <c r="EA22" s="18"/>
      <c r="EB22" s="18"/>
      <c r="EC22" s="18"/>
      <c r="ED22" s="18"/>
      <c r="EE22" s="18"/>
      <c r="EF22" s="18"/>
      <c r="EG22" s="18"/>
      <c r="EH22" s="18"/>
      <c r="EI22" s="18"/>
      <c r="EJ22" s="18"/>
      <c r="EK22" s="18"/>
      <c r="EL22" s="18"/>
      <c r="EM22" s="18"/>
      <c r="EN22" s="19"/>
      <c r="EO22" s="17"/>
      <c r="EP22" s="18"/>
      <c r="EQ22" s="18"/>
      <c r="ER22" s="18"/>
      <c r="ES22" s="18"/>
      <c r="ET22" s="18"/>
      <c r="EU22" s="18"/>
      <c r="EV22" s="18"/>
      <c r="EW22" s="18"/>
      <c r="EX22" s="18"/>
      <c r="EY22" s="18"/>
      <c r="EZ22" s="18"/>
      <c r="FA22" s="18"/>
      <c r="FB22" s="18"/>
      <c r="FC22" s="18"/>
      <c r="FD22" s="18"/>
      <c r="FE22" s="19"/>
    </row>
    <row r="23" spans="1:162" s="12" customFormat="1" ht="41.45" customHeight="1" x14ac:dyDescent="0.2">
      <c r="A23" s="20"/>
      <c r="B23" s="21"/>
      <c r="C23" s="21"/>
      <c r="D23" s="21"/>
      <c r="E23" s="21"/>
      <c r="F23" s="22"/>
      <c r="G23" s="13"/>
      <c r="H23" s="23" t="s">
        <v>51</v>
      </c>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4"/>
      <c r="AQ23" s="25"/>
      <c r="AR23" s="26"/>
      <c r="AS23" s="26"/>
      <c r="AT23" s="26"/>
      <c r="AU23" s="26"/>
      <c r="AV23" s="26"/>
      <c r="AW23" s="26"/>
      <c r="AX23" s="26"/>
      <c r="AY23" s="26"/>
      <c r="AZ23" s="26"/>
      <c r="BA23" s="26"/>
      <c r="BB23" s="26"/>
      <c r="BC23" s="26"/>
      <c r="BD23" s="27"/>
      <c r="BE23" s="25"/>
      <c r="BF23" s="26"/>
      <c r="BG23" s="26"/>
      <c r="BH23" s="26"/>
      <c r="BI23" s="26"/>
      <c r="BJ23" s="26"/>
      <c r="BK23" s="26"/>
      <c r="BL23" s="26"/>
      <c r="BM23" s="26"/>
      <c r="BN23" s="26"/>
      <c r="BO23" s="26"/>
      <c r="BP23" s="26"/>
      <c r="BQ23" s="26"/>
      <c r="BR23" s="27"/>
      <c r="BS23" s="28">
        <f t="shared" si="0"/>
        <v>515376.39</v>
      </c>
      <c r="BT23" s="29"/>
      <c r="BU23" s="29"/>
      <c r="BV23" s="29"/>
      <c r="BW23" s="29"/>
      <c r="BX23" s="29"/>
      <c r="BY23" s="29"/>
      <c r="BZ23" s="29"/>
      <c r="CA23" s="29"/>
      <c r="CB23" s="29"/>
      <c r="CC23" s="29"/>
      <c r="CD23" s="29"/>
      <c r="CE23" s="29"/>
      <c r="CF23" s="30"/>
      <c r="CG23" s="28">
        <f t="shared" si="1"/>
        <v>239.59</v>
      </c>
      <c r="CH23" s="29"/>
      <c r="CI23" s="29"/>
      <c r="CJ23" s="29"/>
      <c r="CK23" s="29"/>
      <c r="CL23" s="29"/>
      <c r="CM23" s="29"/>
      <c r="CN23" s="29"/>
      <c r="CO23" s="29"/>
      <c r="CP23" s="29"/>
      <c r="CQ23" s="29"/>
      <c r="CR23" s="29"/>
      <c r="CS23" s="29"/>
      <c r="CT23" s="30"/>
      <c r="CU23" s="31" t="s">
        <v>55</v>
      </c>
      <c r="CV23" s="32"/>
      <c r="CW23" s="32"/>
      <c r="CX23" s="32"/>
      <c r="CY23" s="32"/>
      <c r="CZ23" s="32"/>
      <c r="DA23" s="32"/>
      <c r="DB23" s="32"/>
      <c r="DC23" s="32"/>
      <c r="DD23" s="32"/>
      <c r="DE23" s="32"/>
      <c r="DF23" s="32"/>
      <c r="DG23" s="32"/>
      <c r="DH23" s="33"/>
      <c r="DI23" s="17"/>
      <c r="DJ23" s="18"/>
      <c r="DK23" s="18"/>
      <c r="DL23" s="18"/>
      <c r="DM23" s="18"/>
      <c r="DN23" s="18"/>
      <c r="DO23" s="18"/>
      <c r="DP23" s="18"/>
      <c r="DQ23" s="18"/>
      <c r="DR23" s="18"/>
      <c r="DS23" s="18"/>
      <c r="DT23" s="18"/>
      <c r="DU23" s="18"/>
      <c r="DV23" s="18"/>
      <c r="DW23" s="18"/>
      <c r="DX23" s="19"/>
      <c r="DY23" s="17"/>
      <c r="DZ23" s="18"/>
      <c r="EA23" s="18"/>
      <c r="EB23" s="18"/>
      <c r="EC23" s="18"/>
      <c r="ED23" s="18"/>
      <c r="EE23" s="18"/>
      <c r="EF23" s="18"/>
      <c r="EG23" s="18"/>
      <c r="EH23" s="18"/>
      <c r="EI23" s="18"/>
      <c r="EJ23" s="18"/>
      <c r="EK23" s="18"/>
      <c r="EL23" s="18"/>
      <c r="EM23" s="18"/>
      <c r="EN23" s="19"/>
      <c r="EO23" s="17"/>
      <c r="EP23" s="18"/>
      <c r="EQ23" s="18"/>
      <c r="ER23" s="18"/>
      <c r="ES23" s="18"/>
      <c r="ET23" s="18"/>
      <c r="EU23" s="18"/>
      <c r="EV23" s="18"/>
      <c r="EW23" s="18"/>
      <c r="EX23" s="18"/>
      <c r="EY23" s="18"/>
      <c r="EZ23" s="18"/>
      <c r="FA23" s="18"/>
      <c r="FB23" s="18"/>
      <c r="FC23" s="18"/>
      <c r="FD23" s="18"/>
      <c r="FE23" s="19"/>
    </row>
    <row r="24" spans="1:162" s="12" customFormat="1" ht="50.25" customHeight="1" x14ac:dyDescent="0.2">
      <c r="A24" s="20" t="s">
        <v>26</v>
      </c>
      <c r="B24" s="21"/>
      <c r="C24" s="21"/>
      <c r="D24" s="21"/>
      <c r="E24" s="21"/>
      <c r="F24" s="22"/>
      <c r="G24" s="13"/>
      <c r="H24" s="23" t="s">
        <v>59</v>
      </c>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5" t="s">
        <v>61</v>
      </c>
      <c r="AR24" s="26"/>
      <c r="AS24" s="26"/>
      <c r="AT24" s="26"/>
      <c r="AU24" s="26"/>
      <c r="AV24" s="26"/>
      <c r="AW24" s="26"/>
      <c r="AX24" s="26"/>
      <c r="AY24" s="26"/>
      <c r="AZ24" s="26"/>
      <c r="BA24" s="26"/>
      <c r="BB24" s="26"/>
      <c r="BC24" s="26"/>
      <c r="BD24" s="27"/>
      <c r="BE24" s="25" t="s">
        <v>60</v>
      </c>
      <c r="BF24" s="26"/>
      <c r="BG24" s="26"/>
      <c r="BH24" s="26"/>
      <c r="BI24" s="26"/>
      <c r="BJ24" s="26"/>
      <c r="BK24" s="26"/>
      <c r="BL24" s="26"/>
      <c r="BM24" s="26"/>
      <c r="BN24" s="26"/>
      <c r="BO24" s="26"/>
      <c r="BP24" s="26"/>
      <c r="BQ24" s="26"/>
      <c r="BR24" s="27"/>
      <c r="BS24" s="28">
        <v>48624.82</v>
      </c>
      <c r="BT24" s="29"/>
      <c r="BU24" s="29"/>
      <c r="BV24" s="29"/>
      <c r="BW24" s="29"/>
      <c r="BX24" s="29"/>
      <c r="BY24" s="29"/>
      <c r="BZ24" s="29"/>
      <c r="CA24" s="29"/>
      <c r="CB24" s="29"/>
      <c r="CC24" s="29"/>
      <c r="CD24" s="29"/>
      <c r="CE24" s="29"/>
      <c r="CF24" s="30"/>
      <c r="CG24" s="28">
        <v>46514.51</v>
      </c>
      <c r="CH24" s="29"/>
      <c r="CI24" s="29"/>
      <c r="CJ24" s="29"/>
      <c r="CK24" s="29"/>
      <c r="CL24" s="29"/>
      <c r="CM24" s="29"/>
      <c r="CN24" s="29"/>
      <c r="CO24" s="29"/>
      <c r="CP24" s="29"/>
      <c r="CQ24" s="29"/>
      <c r="CR24" s="29"/>
      <c r="CS24" s="29"/>
      <c r="CT24" s="30"/>
      <c r="CU24" s="17" t="s">
        <v>63</v>
      </c>
      <c r="CV24" s="18"/>
      <c r="CW24" s="18"/>
      <c r="CX24" s="18"/>
      <c r="CY24" s="18"/>
      <c r="CZ24" s="18"/>
      <c r="DA24" s="18"/>
      <c r="DB24" s="18"/>
      <c r="DC24" s="18"/>
      <c r="DD24" s="18"/>
      <c r="DE24" s="18"/>
      <c r="DF24" s="18"/>
      <c r="DG24" s="18"/>
      <c r="DH24" s="19"/>
      <c r="DI24" s="17">
        <v>1.6</v>
      </c>
      <c r="DJ24" s="18"/>
      <c r="DK24" s="18"/>
      <c r="DL24" s="18"/>
      <c r="DM24" s="18"/>
      <c r="DN24" s="18"/>
      <c r="DO24" s="18"/>
      <c r="DP24" s="18"/>
      <c r="DQ24" s="18"/>
      <c r="DR24" s="18"/>
      <c r="DS24" s="18"/>
      <c r="DT24" s="18"/>
      <c r="DU24" s="18"/>
      <c r="DV24" s="18"/>
      <c r="DW24" s="18"/>
      <c r="DX24" s="19"/>
      <c r="DY24" s="17" t="s">
        <v>62</v>
      </c>
      <c r="DZ24" s="18"/>
      <c r="EA24" s="18"/>
      <c r="EB24" s="18"/>
      <c r="EC24" s="18"/>
      <c r="ED24" s="18"/>
      <c r="EE24" s="18"/>
      <c r="EF24" s="18"/>
      <c r="EG24" s="18"/>
      <c r="EH24" s="18"/>
      <c r="EI24" s="18"/>
      <c r="EJ24" s="18"/>
      <c r="EK24" s="18"/>
      <c r="EL24" s="18"/>
      <c r="EM24" s="18"/>
      <c r="EN24" s="19"/>
      <c r="EO24" s="17">
        <v>1</v>
      </c>
      <c r="EP24" s="18"/>
      <c r="EQ24" s="18"/>
      <c r="ER24" s="18"/>
      <c r="ES24" s="18"/>
      <c r="ET24" s="18"/>
      <c r="EU24" s="18"/>
      <c r="EV24" s="18"/>
      <c r="EW24" s="18"/>
      <c r="EX24" s="18"/>
      <c r="EY24" s="18"/>
      <c r="EZ24" s="18"/>
      <c r="FA24" s="18"/>
      <c r="FB24" s="18"/>
      <c r="FC24" s="18"/>
      <c r="FD24" s="18"/>
      <c r="FE24" s="19"/>
    </row>
    <row r="25" spans="1:162" s="12" customFormat="1" ht="185.25" customHeight="1" x14ac:dyDescent="0.2">
      <c r="A25" s="20" t="s">
        <v>2</v>
      </c>
      <c r="B25" s="21"/>
      <c r="C25" s="21"/>
      <c r="D25" s="21"/>
      <c r="E25" s="21"/>
      <c r="F25" s="22"/>
      <c r="G25" s="13"/>
      <c r="H25" s="44" t="s">
        <v>27</v>
      </c>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5"/>
      <c r="AQ25" s="25"/>
      <c r="AR25" s="26"/>
      <c r="AS25" s="26"/>
      <c r="AT25" s="26"/>
      <c r="AU25" s="26"/>
      <c r="AV25" s="26"/>
      <c r="AW25" s="26"/>
      <c r="AX25" s="26"/>
      <c r="AY25" s="26"/>
      <c r="AZ25" s="26"/>
      <c r="BA25" s="26"/>
      <c r="BB25" s="26"/>
      <c r="BC25" s="26"/>
      <c r="BD25" s="27"/>
      <c r="BE25" s="25"/>
      <c r="BF25" s="26"/>
      <c r="BG25" s="26"/>
      <c r="BH25" s="26"/>
      <c r="BI25" s="26"/>
      <c r="BJ25" s="26"/>
      <c r="BK25" s="26"/>
      <c r="BL25" s="26"/>
      <c r="BM25" s="26"/>
      <c r="BN25" s="26"/>
      <c r="BO25" s="26"/>
      <c r="BP25" s="26"/>
      <c r="BQ25" s="26"/>
      <c r="BR25" s="27"/>
      <c r="BS25" s="28">
        <f>BS26+BS27+BS28+BS29+BS30</f>
        <v>2768242.43</v>
      </c>
      <c r="BT25" s="29"/>
      <c r="BU25" s="29"/>
      <c r="BV25" s="29"/>
      <c r="BW25" s="29"/>
      <c r="BX25" s="29"/>
      <c r="BY25" s="29"/>
      <c r="BZ25" s="29"/>
      <c r="CA25" s="29"/>
      <c r="CB25" s="29"/>
      <c r="CC25" s="29"/>
      <c r="CD25" s="29"/>
      <c r="CE25" s="29"/>
      <c r="CF25" s="30"/>
      <c r="CG25" s="28">
        <f>CG26+CG27+CG28+CG29+CG30</f>
        <v>1535361.57</v>
      </c>
      <c r="CH25" s="29"/>
      <c r="CI25" s="29"/>
      <c r="CJ25" s="29"/>
      <c r="CK25" s="29"/>
      <c r="CL25" s="29"/>
      <c r="CM25" s="29"/>
      <c r="CN25" s="29"/>
      <c r="CO25" s="29"/>
      <c r="CP25" s="29"/>
      <c r="CQ25" s="29"/>
      <c r="CR25" s="29"/>
      <c r="CS25" s="29"/>
      <c r="CT25" s="30"/>
      <c r="CU25" s="31" t="s">
        <v>70</v>
      </c>
      <c r="CV25" s="32"/>
      <c r="CW25" s="32"/>
      <c r="CX25" s="32"/>
      <c r="CY25" s="32"/>
      <c r="CZ25" s="32"/>
      <c r="DA25" s="32"/>
      <c r="DB25" s="32"/>
      <c r="DC25" s="32"/>
      <c r="DD25" s="32"/>
      <c r="DE25" s="32"/>
      <c r="DF25" s="32"/>
      <c r="DG25" s="32"/>
      <c r="DH25" s="33"/>
      <c r="DI25" s="17"/>
      <c r="DJ25" s="18"/>
      <c r="DK25" s="18"/>
      <c r="DL25" s="18"/>
      <c r="DM25" s="18"/>
      <c r="DN25" s="18"/>
      <c r="DO25" s="18"/>
      <c r="DP25" s="18"/>
      <c r="DQ25" s="18"/>
      <c r="DR25" s="18"/>
      <c r="DS25" s="18"/>
      <c r="DT25" s="18"/>
      <c r="DU25" s="18"/>
      <c r="DV25" s="18"/>
      <c r="DW25" s="18"/>
      <c r="DX25" s="19"/>
      <c r="DY25" s="17"/>
      <c r="DZ25" s="18"/>
      <c r="EA25" s="18"/>
      <c r="EB25" s="18"/>
      <c r="EC25" s="18"/>
      <c r="ED25" s="18"/>
      <c r="EE25" s="18"/>
      <c r="EF25" s="18"/>
      <c r="EG25" s="18"/>
      <c r="EH25" s="18"/>
      <c r="EI25" s="18"/>
      <c r="EJ25" s="18"/>
      <c r="EK25" s="18"/>
      <c r="EL25" s="18"/>
      <c r="EM25" s="18"/>
      <c r="EN25" s="19"/>
      <c r="EO25" s="17"/>
      <c r="EP25" s="18"/>
      <c r="EQ25" s="18"/>
      <c r="ER25" s="18"/>
      <c r="ES25" s="18"/>
      <c r="ET25" s="18"/>
      <c r="EU25" s="18"/>
      <c r="EV25" s="18"/>
      <c r="EW25" s="18"/>
      <c r="EX25" s="18"/>
      <c r="EY25" s="18"/>
      <c r="EZ25" s="18"/>
      <c r="FA25" s="18"/>
      <c r="FB25" s="18"/>
      <c r="FC25" s="18"/>
      <c r="FD25" s="18"/>
      <c r="FE25" s="19"/>
    </row>
    <row r="26" spans="1:162" s="12" customFormat="1" ht="57" customHeight="1" x14ac:dyDescent="0.2">
      <c r="A26" s="20"/>
      <c r="B26" s="21"/>
      <c r="C26" s="21"/>
      <c r="D26" s="21"/>
      <c r="E26" s="21"/>
      <c r="F26" s="22"/>
      <c r="G26" s="13"/>
      <c r="H26" s="23" t="s">
        <v>47</v>
      </c>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4"/>
      <c r="AQ26" s="25"/>
      <c r="AR26" s="26"/>
      <c r="AS26" s="26"/>
      <c r="AT26" s="26"/>
      <c r="AU26" s="26"/>
      <c r="AV26" s="26"/>
      <c r="AW26" s="26"/>
      <c r="AX26" s="26"/>
      <c r="AY26" s="26"/>
      <c r="AZ26" s="26"/>
      <c r="BA26" s="26"/>
      <c r="BB26" s="26"/>
      <c r="BC26" s="26"/>
      <c r="BD26" s="27"/>
      <c r="BE26" s="25"/>
      <c r="BF26" s="26"/>
      <c r="BG26" s="26"/>
      <c r="BH26" s="26"/>
      <c r="BI26" s="26"/>
      <c r="BJ26" s="26"/>
      <c r="BK26" s="26"/>
      <c r="BL26" s="26"/>
      <c r="BM26" s="26"/>
      <c r="BN26" s="26"/>
      <c r="BO26" s="26"/>
      <c r="BP26" s="26"/>
      <c r="BQ26" s="26"/>
      <c r="BR26" s="27"/>
      <c r="BS26" s="28">
        <f>BS33+BS39</f>
        <v>758514.92</v>
      </c>
      <c r="BT26" s="29"/>
      <c r="BU26" s="29"/>
      <c r="BV26" s="29"/>
      <c r="BW26" s="29"/>
      <c r="BX26" s="29"/>
      <c r="BY26" s="29"/>
      <c r="BZ26" s="29"/>
      <c r="CA26" s="29"/>
      <c r="CB26" s="29"/>
      <c r="CC26" s="29"/>
      <c r="CD26" s="29"/>
      <c r="CE26" s="29"/>
      <c r="CF26" s="30"/>
      <c r="CG26" s="28">
        <f>CG33+CG39</f>
        <v>241278.63</v>
      </c>
      <c r="CH26" s="29"/>
      <c r="CI26" s="29"/>
      <c r="CJ26" s="29"/>
      <c r="CK26" s="29"/>
      <c r="CL26" s="29"/>
      <c r="CM26" s="29"/>
      <c r="CN26" s="29"/>
      <c r="CO26" s="29"/>
      <c r="CP26" s="29"/>
      <c r="CQ26" s="29"/>
      <c r="CR26" s="29"/>
      <c r="CS26" s="29"/>
      <c r="CT26" s="30"/>
      <c r="CU26" s="31" t="s">
        <v>53</v>
      </c>
      <c r="CV26" s="32"/>
      <c r="CW26" s="32"/>
      <c r="CX26" s="32"/>
      <c r="CY26" s="32"/>
      <c r="CZ26" s="32"/>
      <c r="DA26" s="32"/>
      <c r="DB26" s="32"/>
      <c r="DC26" s="32"/>
      <c r="DD26" s="32"/>
      <c r="DE26" s="32"/>
      <c r="DF26" s="32"/>
      <c r="DG26" s="32"/>
      <c r="DH26" s="33"/>
      <c r="DI26" s="17"/>
      <c r="DJ26" s="18"/>
      <c r="DK26" s="18"/>
      <c r="DL26" s="18"/>
      <c r="DM26" s="18"/>
      <c r="DN26" s="18"/>
      <c r="DO26" s="18"/>
      <c r="DP26" s="18"/>
      <c r="DQ26" s="18"/>
      <c r="DR26" s="18"/>
      <c r="DS26" s="18"/>
      <c r="DT26" s="18"/>
      <c r="DU26" s="18"/>
      <c r="DV26" s="18"/>
      <c r="DW26" s="18"/>
      <c r="DX26" s="19"/>
      <c r="DY26" s="17"/>
      <c r="DZ26" s="18"/>
      <c r="EA26" s="18"/>
      <c r="EB26" s="18"/>
      <c r="EC26" s="18"/>
      <c r="ED26" s="18"/>
      <c r="EE26" s="18"/>
      <c r="EF26" s="18"/>
      <c r="EG26" s="18"/>
      <c r="EH26" s="18"/>
      <c r="EI26" s="18"/>
      <c r="EJ26" s="18"/>
      <c r="EK26" s="18"/>
      <c r="EL26" s="18"/>
      <c r="EM26" s="18"/>
      <c r="EN26" s="19"/>
      <c r="EO26" s="17"/>
      <c r="EP26" s="18"/>
      <c r="EQ26" s="18"/>
      <c r="ER26" s="18"/>
      <c r="ES26" s="18"/>
      <c r="ET26" s="18"/>
      <c r="EU26" s="18"/>
      <c r="EV26" s="18"/>
      <c r="EW26" s="18"/>
      <c r="EX26" s="18"/>
      <c r="EY26" s="18"/>
      <c r="EZ26" s="18"/>
      <c r="FA26" s="18"/>
      <c r="FB26" s="18"/>
      <c r="FC26" s="18"/>
      <c r="FD26" s="18"/>
      <c r="FE26" s="19"/>
    </row>
    <row r="27" spans="1:162" s="12" customFormat="1" ht="54.75" customHeight="1" x14ac:dyDescent="0.2">
      <c r="A27" s="20"/>
      <c r="B27" s="21"/>
      <c r="C27" s="21"/>
      <c r="D27" s="21"/>
      <c r="E27" s="21"/>
      <c r="F27" s="22"/>
      <c r="G27" s="13"/>
      <c r="H27" s="23" t="s">
        <v>48</v>
      </c>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4"/>
      <c r="AQ27" s="25"/>
      <c r="AR27" s="26"/>
      <c r="AS27" s="26"/>
      <c r="AT27" s="26"/>
      <c r="AU27" s="26"/>
      <c r="AV27" s="26"/>
      <c r="AW27" s="26"/>
      <c r="AX27" s="26"/>
      <c r="AY27" s="26"/>
      <c r="AZ27" s="26"/>
      <c r="BA27" s="26"/>
      <c r="BB27" s="26"/>
      <c r="BC27" s="26"/>
      <c r="BD27" s="27"/>
      <c r="BE27" s="25"/>
      <c r="BF27" s="26"/>
      <c r="BG27" s="26"/>
      <c r="BH27" s="26"/>
      <c r="BI27" s="26"/>
      <c r="BJ27" s="26"/>
      <c r="BK27" s="26"/>
      <c r="BL27" s="26"/>
      <c r="BM27" s="26"/>
      <c r="BN27" s="26"/>
      <c r="BO27" s="26"/>
      <c r="BP27" s="26"/>
      <c r="BQ27" s="26"/>
      <c r="BR27" s="27"/>
      <c r="BS27" s="28">
        <f>BS34</f>
        <v>1084729.6100000001</v>
      </c>
      <c r="BT27" s="29"/>
      <c r="BU27" s="29"/>
      <c r="BV27" s="29"/>
      <c r="BW27" s="29"/>
      <c r="BX27" s="29"/>
      <c r="BY27" s="29"/>
      <c r="BZ27" s="29"/>
      <c r="CA27" s="29"/>
      <c r="CB27" s="29"/>
      <c r="CC27" s="29"/>
      <c r="CD27" s="29"/>
      <c r="CE27" s="29"/>
      <c r="CF27" s="30"/>
      <c r="CG27" s="28">
        <f>CG34</f>
        <v>1043552.37</v>
      </c>
      <c r="CH27" s="29"/>
      <c r="CI27" s="29"/>
      <c r="CJ27" s="29"/>
      <c r="CK27" s="29"/>
      <c r="CL27" s="29"/>
      <c r="CM27" s="29"/>
      <c r="CN27" s="29"/>
      <c r="CO27" s="29"/>
      <c r="CP27" s="29"/>
      <c r="CQ27" s="29"/>
      <c r="CR27" s="29"/>
      <c r="CS27" s="29"/>
      <c r="CT27" s="30"/>
      <c r="CU27" s="31" t="s">
        <v>56</v>
      </c>
      <c r="CV27" s="32"/>
      <c r="CW27" s="32"/>
      <c r="CX27" s="32"/>
      <c r="CY27" s="32"/>
      <c r="CZ27" s="32"/>
      <c r="DA27" s="32"/>
      <c r="DB27" s="32"/>
      <c r="DC27" s="32"/>
      <c r="DD27" s="32"/>
      <c r="DE27" s="32"/>
      <c r="DF27" s="32"/>
      <c r="DG27" s="32"/>
      <c r="DH27" s="33"/>
      <c r="DI27" s="17"/>
      <c r="DJ27" s="18"/>
      <c r="DK27" s="18"/>
      <c r="DL27" s="18"/>
      <c r="DM27" s="18"/>
      <c r="DN27" s="18"/>
      <c r="DO27" s="18"/>
      <c r="DP27" s="18"/>
      <c r="DQ27" s="18"/>
      <c r="DR27" s="18"/>
      <c r="DS27" s="18"/>
      <c r="DT27" s="18"/>
      <c r="DU27" s="18"/>
      <c r="DV27" s="18"/>
      <c r="DW27" s="18"/>
      <c r="DX27" s="19"/>
      <c r="DY27" s="17"/>
      <c r="DZ27" s="18"/>
      <c r="EA27" s="18"/>
      <c r="EB27" s="18"/>
      <c r="EC27" s="18"/>
      <c r="ED27" s="18"/>
      <c r="EE27" s="18"/>
      <c r="EF27" s="18"/>
      <c r="EG27" s="18"/>
      <c r="EH27" s="18"/>
      <c r="EI27" s="18"/>
      <c r="EJ27" s="18"/>
      <c r="EK27" s="18"/>
      <c r="EL27" s="18"/>
      <c r="EM27" s="18"/>
      <c r="EN27" s="19"/>
      <c r="EO27" s="17"/>
      <c r="EP27" s="18"/>
      <c r="EQ27" s="18"/>
      <c r="ER27" s="18"/>
      <c r="ES27" s="18"/>
      <c r="ET27" s="18"/>
      <c r="EU27" s="18"/>
      <c r="EV27" s="18"/>
      <c r="EW27" s="18"/>
      <c r="EX27" s="18"/>
      <c r="EY27" s="18"/>
      <c r="EZ27" s="18"/>
      <c r="FA27" s="18"/>
      <c r="FB27" s="18"/>
      <c r="FC27" s="18"/>
      <c r="FD27" s="18"/>
      <c r="FE27" s="19"/>
    </row>
    <row r="28" spans="1:162" s="12" customFormat="1" ht="66" customHeight="1" x14ac:dyDescent="0.2">
      <c r="A28" s="20"/>
      <c r="B28" s="21"/>
      <c r="C28" s="21"/>
      <c r="D28" s="21"/>
      <c r="E28" s="21"/>
      <c r="F28" s="22"/>
      <c r="G28" s="13"/>
      <c r="H28" s="23" t="s">
        <v>49</v>
      </c>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4"/>
      <c r="AQ28" s="25"/>
      <c r="AR28" s="26"/>
      <c r="AS28" s="26"/>
      <c r="AT28" s="26"/>
      <c r="AU28" s="26"/>
      <c r="AV28" s="26"/>
      <c r="AW28" s="26"/>
      <c r="AX28" s="26"/>
      <c r="AY28" s="26"/>
      <c r="AZ28" s="26"/>
      <c r="BA28" s="26"/>
      <c r="BB28" s="26"/>
      <c r="BC28" s="26"/>
      <c r="BD28" s="27"/>
      <c r="BE28" s="25"/>
      <c r="BF28" s="26"/>
      <c r="BG28" s="26"/>
      <c r="BH28" s="26"/>
      <c r="BI28" s="26"/>
      <c r="BJ28" s="26"/>
      <c r="BK28" s="26"/>
      <c r="BL28" s="26"/>
      <c r="BM28" s="26"/>
      <c r="BN28" s="26"/>
      <c r="BO28" s="26"/>
      <c r="BP28" s="26"/>
      <c r="BQ28" s="26"/>
      <c r="BR28" s="27"/>
      <c r="BS28" s="28">
        <f>BS40+BS37</f>
        <v>89849.64</v>
      </c>
      <c r="BT28" s="29"/>
      <c r="BU28" s="29"/>
      <c r="BV28" s="29"/>
      <c r="BW28" s="29"/>
      <c r="BX28" s="29"/>
      <c r="BY28" s="29"/>
      <c r="BZ28" s="29"/>
      <c r="CA28" s="29"/>
      <c r="CB28" s="29"/>
      <c r="CC28" s="29"/>
      <c r="CD28" s="29"/>
      <c r="CE28" s="29"/>
      <c r="CF28" s="30"/>
      <c r="CG28" s="28">
        <f>CG40+CG37</f>
        <v>56046.86</v>
      </c>
      <c r="CH28" s="29"/>
      <c r="CI28" s="29"/>
      <c r="CJ28" s="29"/>
      <c r="CK28" s="29"/>
      <c r="CL28" s="29"/>
      <c r="CM28" s="29"/>
      <c r="CN28" s="29"/>
      <c r="CO28" s="29"/>
      <c r="CP28" s="29"/>
      <c r="CQ28" s="29"/>
      <c r="CR28" s="29"/>
      <c r="CS28" s="29"/>
      <c r="CT28" s="30"/>
      <c r="CU28" s="31" t="s">
        <v>69</v>
      </c>
      <c r="CV28" s="32"/>
      <c r="CW28" s="32"/>
      <c r="CX28" s="32"/>
      <c r="CY28" s="32"/>
      <c r="CZ28" s="32"/>
      <c r="DA28" s="32"/>
      <c r="DB28" s="32"/>
      <c r="DC28" s="32"/>
      <c r="DD28" s="32"/>
      <c r="DE28" s="32"/>
      <c r="DF28" s="32"/>
      <c r="DG28" s="32"/>
      <c r="DH28" s="33"/>
      <c r="DI28" s="17"/>
      <c r="DJ28" s="18"/>
      <c r="DK28" s="18"/>
      <c r="DL28" s="18"/>
      <c r="DM28" s="18"/>
      <c r="DN28" s="18"/>
      <c r="DO28" s="18"/>
      <c r="DP28" s="18"/>
      <c r="DQ28" s="18"/>
      <c r="DR28" s="18"/>
      <c r="DS28" s="18"/>
      <c r="DT28" s="18"/>
      <c r="DU28" s="18"/>
      <c r="DV28" s="18"/>
      <c r="DW28" s="18"/>
      <c r="DX28" s="19"/>
      <c r="DY28" s="17"/>
      <c r="DZ28" s="18"/>
      <c r="EA28" s="18"/>
      <c r="EB28" s="18"/>
      <c r="EC28" s="18"/>
      <c r="ED28" s="18"/>
      <c r="EE28" s="18"/>
      <c r="EF28" s="18"/>
      <c r="EG28" s="18"/>
      <c r="EH28" s="18"/>
      <c r="EI28" s="18"/>
      <c r="EJ28" s="18"/>
      <c r="EK28" s="18"/>
      <c r="EL28" s="18"/>
      <c r="EM28" s="18"/>
      <c r="EN28" s="19"/>
      <c r="EO28" s="17"/>
      <c r="EP28" s="18"/>
      <c r="EQ28" s="18"/>
      <c r="ER28" s="18"/>
      <c r="ES28" s="18"/>
      <c r="ET28" s="18"/>
      <c r="EU28" s="18"/>
      <c r="EV28" s="18"/>
      <c r="EW28" s="18"/>
      <c r="EX28" s="18"/>
      <c r="EY28" s="18"/>
      <c r="EZ28" s="18"/>
      <c r="FA28" s="18"/>
      <c r="FB28" s="18"/>
      <c r="FC28" s="18"/>
      <c r="FD28" s="18"/>
      <c r="FE28" s="19"/>
    </row>
    <row r="29" spans="1:162" s="12" customFormat="1" ht="44.25" customHeight="1" x14ac:dyDescent="0.2">
      <c r="A29" s="20"/>
      <c r="B29" s="21"/>
      <c r="C29" s="21"/>
      <c r="D29" s="21"/>
      <c r="E29" s="21"/>
      <c r="F29" s="22"/>
      <c r="G29" s="13"/>
      <c r="H29" s="23" t="s">
        <v>50</v>
      </c>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4"/>
      <c r="AQ29" s="25"/>
      <c r="AR29" s="26"/>
      <c r="AS29" s="26"/>
      <c r="AT29" s="26"/>
      <c r="AU29" s="26"/>
      <c r="AV29" s="26"/>
      <c r="AW29" s="26"/>
      <c r="AX29" s="26"/>
      <c r="AY29" s="26"/>
      <c r="AZ29" s="26"/>
      <c r="BA29" s="26"/>
      <c r="BB29" s="26"/>
      <c r="BC29" s="26"/>
      <c r="BD29" s="27"/>
      <c r="BE29" s="25"/>
      <c r="BF29" s="26"/>
      <c r="BG29" s="26"/>
      <c r="BH29" s="26"/>
      <c r="BI29" s="26"/>
      <c r="BJ29" s="26"/>
      <c r="BK29" s="26"/>
      <c r="BL29" s="26"/>
      <c r="BM29" s="26"/>
      <c r="BN29" s="26"/>
      <c r="BO29" s="26"/>
      <c r="BP29" s="26"/>
      <c r="BQ29" s="26"/>
      <c r="BR29" s="27"/>
      <c r="BS29" s="28">
        <f>BS35</f>
        <v>319771.87</v>
      </c>
      <c r="BT29" s="29"/>
      <c r="BU29" s="29"/>
      <c r="BV29" s="29"/>
      <c r="BW29" s="29"/>
      <c r="BX29" s="29"/>
      <c r="BY29" s="29"/>
      <c r="BZ29" s="29"/>
      <c r="CA29" s="29"/>
      <c r="CB29" s="29"/>
      <c r="CC29" s="29"/>
      <c r="CD29" s="29"/>
      <c r="CE29" s="29"/>
      <c r="CF29" s="30"/>
      <c r="CG29" s="28">
        <f>CG35</f>
        <v>194244.12</v>
      </c>
      <c r="CH29" s="29"/>
      <c r="CI29" s="29"/>
      <c r="CJ29" s="29"/>
      <c r="CK29" s="29"/>
      <c r="CL29" s="29"/>
      <c r="CM29" s="29"/>
      <c r="CN29" s="29"/>
      <c r="CO29" s="29"/>
      <c r="CP29" s="29"/>
      <c r="CQ29" s="29"/>
      <c r="CR29" s="29"/>
      <c r="CS29" s="29"/>
      <c r="CT29" s="30"/>
      <c r="CU29" s="31" t="s">
        <v>52</v>
      </c>
      <c r="CV29" s="32"/>
      <c r="CW29" s="32"/>
      <c r="CX29" s="32"/>
      <c r="CY29" s="32"/>
      <c r="CZ29" s="32"/>
      <c r="DA29" s="32"/>
      <c r="DB29" s="32"/>
      <c r="DC29" s="32"/>
      <c r="DD29" s="32"/>
      <c r="DE29" s="32"/>
      <c r="DF29" s="32"/>
      <c r="DG29" s="32"/>
      <c r="DH29" s="33"/>
      <c r="DI29" s="17"/>
      <c r="DJ29" s="18"/>
      <c r="DK29" s="18"/>
      <c r="DL29" s="18"/>
      <c r="DM29" s="18"/>
      <c r="DN29" s="18"/>
      <c r="DO29" s="18"/>
      <c r="DP29" s="18"/>
      <c r="DQ29" s="18"/>
      <c r="DR29" s="18"/>
      <c r="DS29" s="18"/>
      <c r="DT29" s="18"/>
      <c r="DU29" s="18"/>
      <c r="DV29" s="18"/>
      <c r="DW29" s="18"/>
      <c r="DX29" s="19"/>
      <c r="DY29" s="17"/>
      <c r="DZ29" s="18"/>
      <c r="EA29" s="18"/>
      <c r="EB29" s="18"/>
      <c r="EC29" s="18"/>
      <c r="ED29" s="18"/>
      <c r="EE29" s="18"/>
      <c r="EF29" s="18"/>
      <c r="EG29" s="18"/>
      <c r="EH29" s="18"/>
      <c r="EI29" s="18"/>
      <c r="EJ29" s="18"/>
      <c r="EK29" s="18"/>
      <c r="EL29" s="18"/>
      <c r="EM29" s="18"/>
      <c r="EN29" s="19"/>
      <c r="EO29" s="17"/>
      <c r="EP29" s="18"/>
      <c r="EQ29" s="18"/>
      <c r="ER29" s="18"/>
      <c r="ES29" s="18"/>
      <c r="ET29" s="18"/>
      <c r="EU29" s="18"/>
      <c r="EV29" s="18"/>
      <c r="EW29" s="18"/>
      <c r="EX29" s="18"/>
      <c r="EY29" s="18"/>
      <c r="EZ29" s="18"/>
      <c r="FA29" s="18"/>
      <c r="FB29" s="18"/>
      <c r="FC29" s="18"/>
      <c r="FD29" s="18"/>
      <c r="FE29" s="19"/>
    </row>
    <row r="30" spans="1:162" s="12" customFormat="1" ht="41.45" customHeight="1" x14ac:dyDescent="0.2">
      <c r="A30" s="20"/>
      <c r="B30" s="21"/>
      <c r="C30" s="21"/>
      <c r="D30" s="21"/>
      <c r="E30" s="21"/>
      <c r="F30" s="22"/>
      <c r="G30" s="13"/>
      <c r="H30" s="23" t="s">
        <v>51</v>
      </c>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4"/>
      <c r="AQ30" s="25"/>
      <c r="AR30" s="26"/>
      <c r="AS30" s="26"/>
      <c r="AT30" s="26"/>
      <c r="AU30" s="26"/>
      <c r="AV30" s="26"/>
      <c r="AW30" s="26"/>
      <c r="AX30" s="26"/>
      <c r="AY30" s="26"/>
      <c r="AZ30" s="26"/>
      <c r="BA30" s="26"/>
      <c r="BB30" s="26"/>
      <c r="BC30" s="26"/>
      <c r="BD30" s="27"/>
      <c r="BE30" s="25"/>
      <c r="BF30" s="26"/>
      <c r="BG30" s="26"/>
      <c r="BH30" s="26"/>
      <c r="BI30" s="26"/>
      <c r="BJ30" s="26"/>
      <c r="BK30" s="26"/>
      <c r="BL30" s="26"/>
      <c r="BM30" s="26"/>
      <c r="BN30" s="26"/>
      <c r="BO30" s="26"/>
      <c r="BP30" s="26"/>
      <c r="BQ30" s="26"/>
      <c r="BR30" s="27"/>
      <c r="BS30" s="28">
        <f>BS36</f>
        <v>515376.39</v>
      </c>
      <c r="BT30" s="29"/>
      <c r="BU30" s="29"/>
      <c r="BV30" s="29"/>
      <c r="BW30" s="29"/>
      <c r="BX30" s="29"/>
      <c r="BY30" s="29"/>
      <c r="BZ30" s="29"/>
      <c r="CA30" s="29"/>
      <c r="CB30" s="29"/>
      <c r="CC30" s="29"/>
      <c r="CD30" s="29"/>
      <c r="CE30" s="29"/>
      <c r="CF30" s="30"/>
      <c r="CG30" s="28">
        <f>CG36</f>
        <v>239.59</v>
      </c>
      <c r="CH30" s="29"/>
      <c r="CI30" s="29"/>
      <c r="CJ30" s="29"/>
      <c r="CK30" s="29"/>
      <c r="CL30" s="29"/>
      <c r="CM30" s="29"/>
      <c r="CN30" s="29"/>
      <c r="CO30" s="29"/>
      <c r="CP30" s="29"/>
      <c r="CQ30" s="29"/>
      <c r="CR30" s="29"/>
      <c r="CS30" s="29"/>
      <c r="CT30" s="30"/>
      <c r="CU30" s="31" t="s">
        <v>55</v>
      </c>
      <c r="CV30" s="32"/>
      <c r="CW30" s="32"/>
      <c r="CX30" s="32"/>
      <c r="CY30" s="32"/>
      <c r="CZ30" s="32"/>
      <c r="DA30" s="32"/>
      <c r="DB30" s="32"/>
      <c r="DC30" s="32"/>
      <c r="DD30" s="32"/>
      <c r="DE30" s="32"/>
      <c r="DF30" s="32"/>
      <c r="DG30" s="32"/>
      <c r="DH30" s="33"/>
      <c r="DI30" s="17"/>
      <c r="DJ30" s="18"/>
      <c r="DK30" s="18"/>
      <c r="DL30" s="18"/>
      <c r="DM30" s="18"/>
      <c r="DN30" s="18"/>
      <c r="DO30" s="18"/>
      <c r="DP30" s="18"/>
      <c r="DQ30" s="18"/>
      <c r="DR30" s="18"/>
      <c r="DS30" s="18"/>
      <c r="DT30" s="18"/>
      <c r="DU30" s="18"/>
      <c r="DV30" s="18"/>
      <c r="DW30" s="18"/>
      <c r="DX30" s="19"/>
      <c r="DY30" s="17"/>
      <c r="DZ30" s="18"/>
      <c r="EA30" s="18"/>
      <c r="EB30" s="18"/>
      <c r="EC30" s="18"/>
      <c r="ED30" s="18"/>
      <c r="EE30" s="18"/>
      <c r="EF30" s="18"/>
      <c r="EG30" s="18"/>
      <c r="EH30" s="18"/>
      <c r="EI30" s="18"/>
      <c r="EJ30" s="18"/>
      <c r="EK30" s="18"/>
      <c r="EL30" s="18"/>
      <c r="EM30" s="18"/>
      <c r="EN30" s="19"/>
      <c r="EO30" s="17"/>
      <c r="EP30" s="18"/>
      <c r="EQ30" s="18"/>
      <c r="ER30" s="18"/>
      <c r="ES30" s="18"/>
      <c r="ET30" s="18"/>
      <c r="EU30" s="18"/>
      <c r="EV30" s="18"/>
      <c r="EW30" s="18"/>
      <c r="EX30" s="18"/>
      <c r="EY30" s="18"/>
      <c r="EZ30" s="18"/>
      <c r="FA30" s="18"/>
      <c r="FB30" s="18"/>
      <c r="FC30" s="18"/>
      <c r="FD30" s="18"/>
      <c r="FE30" s="19"/>
    </row>
    <row r="31" spans="1:162" s="12" customFormat="1" ht="50.25" customHeight="1" x14ac:dyDescent="0.2">
      <c r="A31" s="20" t="s">
        <v>28</v>
      </c>
      <c r="B31" s="21"/>
      <c r="C31" s="21"/>
      <c r="D31" s="21"/>
      <c r="E31" s="21"/>
      <c r="F31" s="22"/>
      <c r="G31" s="13"/>
      <c r="H31" s="23" t="s">
        <v>59</v>
      </c>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4"/>
      <c r="AQ31" s="25" t="s">
        <v>61</v>
      </c>
      <c r="AR31" s="26"/>
      <c r="AS31" s="26"/>
      <c r="AT31" s="26"/>
      <c r="AU31" s="26"/>
      <c r="AV31" s="26"/>
      <c r="AW31" s="26"/>
      <c r="AX31" s="26"/>
      <c r="AY31" s="26"/>
      <c r="AZ31" s="26"/>
      <c r="BA31" s="26"/>
      <c r="BB31" s="26"/>
      <c r="BC31" s="26"/>
      <c r="BD31" s="27"/>
      <c r="BE31" s="25" t="s">
        <v>60</v>
      </c>
      <c r="BF31" s="26"/>
      <c r="BG31" s="26"/>
      <c r="BH31" s="26"/>
      <c r="BI31" s="26"/>
      <c r="BJ31" s="26"/>
      <c r="BK31" s="26"/>
      <c r="BL31" s="26"/>
      <c r="BM31" s="26"/>
      <c r="BN31" s="26"/>
      <c r="BO31" s="26"/>
      <c r="BP31" s="26"/>
      <c r="BQ31" s="26"/>
      <c r="BR31" s="27"/>
      <c r="BS31" s="28">
        <v>48624.82</v>
      </c>
      <c r="BT31" s="29"/>
      <c r="BU31" s="29"/>
      <c r="BV31" s="29"/>
      <c r="BW31" s="29"/>
      <c r="BX31" s="29"/>
      <c r="BY31" s="29"/>
      <c r="BZ31" s="29"/>
      <c r="CA31" s="29"/>
      <c r="CB31" s="29"/>
      <c r="CC31" s="29"/>
      <c r="CD31" s="29"/>
      <c r="CE31" s="29"/>
      <c r="CF31" s="30"/>
      <c r="CG31" s="28">
        <v>46514.51</v>
      </c>
      <c r="CH31" s="29"/>
      <c r="CI31" s="29"/>
      <c r="CJ31" s="29"/>
      <c r="CK31" s="29"/>
      <c r="CL31" s="29"/>
      <c r="CM31" s="29"/>
      <c r="CN31" s="29"/>
      <c r="CO31" s="29"/>
      <c r="CP31" s="29"/>
      <c r="CQ31" s="29"/>
      <c r="CR31" s="29"/>
      <c r="CS31" s="29"/>
      <c r="CT31" s="30"/>
      <c r="CU31" s="17" t="s">
        <v>63</v>
      </c>
      <c r="CV31" s="18"/>
      <c r="CW31" s="18"/>
      <c r="CX31" s="18"/>
      <c r="CY31" s="18"/>
      <c r="CZ31" s="18"/>
      <c r="DA31" s="18"/>
      <c r="DB31" s="18"/>
      <c r="DC31" s="18"/>
      <c r="DD31" s="18"/>
      <c r="DE31" s="18"/>
      <c r="DF31" s="18"/>
      <c r="DG31" s="18"/>
      <c r="DH31" s="19"/>
      <c r="DI31" s="17">
        <v>1.6</v>
      </c>
      <c r="DJ31" s="18"/>
      <c r="DK31" s="18"/>
      <c r="DL31" s="18"/>
      <c r="DM31" s="18"/>
      <c r="DN31" s="18"/>
      <c r="DO31" s="18"/>
      <c r="DP31" s="18"/>
      <c r="DQ31" s="18"/>
      <c r="DR31" s="18"/>
      <c r="DS31" s="18"/>
      <c r="DT31" s="18"/>
      <c r="DU31" s="18"/>
      <c r="DV31" s="18"/>
      <c r="DW31" s="18"/>
      <c r="DX31" s="19"/>
      <c r="DY31" s="17" t="s">
        <v>62</v>
      </c>
      <c r="DZ31" s="18"/>
      <c r="EA31" s="18"/>
      <c r="EB31" s="18"/>
      <c r="EC31" s="18"/>
      <c r="ED31" s="18"/>
      <c r="EE31" s="18"/>
      <c r="EF31" s="18"/>
      <c r="EG31" s="18"/>
      <c r="EH31" s="18"/>
      <c r="EI31" s="18"/>
      <c r="EJ31" s="18"/>
      <c r="EK31" s="18"/>
      <c r="EL31" s="18"/>
      <c r="EM31" s="18"/>
      <c r="EN31" s="19"/>
      <c r="EO31" s="17">
        <v>1</v>
      </c>
      <c r="EP31" s="18"/>
      <c r="EQ31" s="18"/>
      <c r="ER31" s="18"/>
      <c r="ES31" s="18"/>
      <c r="ET31" s="18"/>
      <c r="EU31" s="18"/>
      <c r="EV31" s="18"/>
      <c r="EW31" s="18"/>
      <c r="EX31" s="18"/>
      <c r="EY31" s="18"/>
      <c r="EZ31" s="18"/>
      <c r="FA31" s="18"/>
      <c r="FB31" s="18"/>
      <c r="FC31" s="18"/>
      <c r="FD31" s="18"/>
      <c r="FE31" s="19"/>
    </row>
    <row r="32" spans="1:162" s="12" customFormat="1" ht="148.5" customHeight="1" x14ac:dyDescent="0.2">
      <c r="A32" s="20" t="s">
        <v>3</v>
      </c>
      <c r="B32" s="21"/>
      <c r="C32" s="21"/>
      <c r="D32" s="21"/>
      <c r="E32" s="21"/>
      <c r="F32" s="22"/>
      <c r="G32" s="13"/>
      <c r="H32" s="23" t="s">
        <v>29</v>
      </c>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4"/>
      <c r="AQ32" s="25"/>
      <c r="AR32" s="26"/>
      <c r="AS32" s="26"/>
      <c r="AT32" s="26"/>
      <c r="AU32" s="26"/>
      <c r="AV32" s="26"/>
      <c r="AW32" s="26"/>
      <c r="AX32" s="26"/>
      <c r="AY32" s="26"/>
      <c r="AZ32" s="26"/>
      <c r="BA32" s="26"/>
      <c r="BB32" s="26"/>
      <c r="BC32" s="26"/>
      <c r="BD32" s="27"/>
      <c r="BE32" s="25"/>
      <c r="BF32" s="26"/>
      <c r="BG32" s="26"/>
      <c r="BH32" s="26"/>
      <c r="BI32" s="26"/>
      <c r="BJ32" s="26"/>
      <c r="BK32" s="26"/>
      <c r="BL32" s="26"/>
      <c r="BM32" s="26"/>
      <c r="BN32" s="26"/>
      <c r="BO32" s="26"/>
      <c r="BP32" s="26"/>
      <c r="BQ32" s="26"/>
      <c r="BR32" s="27"/>
      <c r="BS32" s="28">
        <f>BS33+BS34+BS35+BS36+BS37+0.01</f>
        <v>2177344.4200000004</v>
      </c>
      <c r="BT32" s="29"/>
      <c r="BU32" s="29"/>
      <c r="BV32" s="29"/>
      <c r="BW32" s="29"/>
      <c r="BX32" s="29"/>
      <c r="BY32" s="29"/>
      <c r="BZ32" s="29"/>
      <c r="CA32" s="29"/>
      <c r="CB32" s="29"/>
      <c r="CC32" s="29"/>
      <c r="CD32" s="29"/>
      <c r="CE32" s="29"/>
      <c r="CF32" s="30"/>
      <c r="CG32" s="28">
        <f>CG33+CG34+CG35+CG36+CG37</f>
        <v>1313942.01</v>
      </c>
      <c r="CH32" s="29"/>
      <c r="CI32" s="29"/>
      <c r="CJ32" s="29"/>
      <c r="CK32" s="29"/>
      <c r="CL32" s="29"/>
      <c r="CM32" s="29"/>
      <c r="CN32" s="29"/>
      <c r="CO32" s="29"/>
      <c r="CP32" s="29"/>
      <c r="CQ32" s="29"/>
      <c r="CR32" s="29"/>
      <c r="CS32" s="29"/>
      <c r="CT32" s="30"/>
      <c r="CU32" s="31" t="s">
        <v>72</v>
      </c>
      <c r="CV32" s="32"/>
      <c r="CW32" s="32"/>
      <c r="CX32" s="32"/>
      <c r="CY32" s="32"/>
      <c r="CZ32" s="32"/>
      <c r="DA32" s="32"/>
      <c r="DB32" s="32"/>
      <c r="DC32" s="32"/>
      <c r="DD32" s="32"/>
      <c r="DE32" s="32"/>
      <c r="DF32" s="32"/>
      <c r="DG32" s="32"/>
      <c r="DH32" s="33"/>
      <c r="DI32" s="17"/>
      <c r="DJ32" s="18"/>
      <c r="DK32" s="18"/>
      <c r="DL32" s="18"/>
      <c r="DM32" s="18"/>
      <c r="DN32" s="18"/>
      <c r="DO32" s="18"/>
      <c r="DP32" s="18"/>
      <c r="DQ32" s="18"/>
      <c r="DR32" s="18"/>
      <c r="DS32" s="18"/>
      <c r="DT32" s="18"/>
      <c r="DU32" s="18"/>
      <c r="DV32" s="18"/>
      <c r="DW32" s="18"/>
      <c r="DX32" s="19"/>
      <c r="DY32" s="17"/>
      <c r="DZ32" s="18"/>
      <c r="EA32" s="18"/>
      <c r="EB32" s="18"/>
      <c r="EC32" s="18"/>
      <c r="ED32" s="18"/>
      <c r="EE32" s="18"/>
      <c r="EF32" s="18"/>
      <c r="EG32" s="18"/>
      <c r="EH32" s="18"/>
      <c r="EI32" s="18"/>
      <c r="EJ32" s="18"/>
      <c r="EK32" s="18"/>
      <c r="EL32" s="18"/>
      <c r="EM32" s="18"/>
      <c r="EN32" s="19"/>
      <c r="EO32" s="17"/>
      <c r="EP32" s="18"/>
      <c r="EQ32" s="18"/>
      <c r="ER32" s="18"/>
      <c r="ES32" s="18"/>
      <c r="ET32" s="18"/>
      <c r="EU32" s="18"/>
      <c r="EV32" s="18"/>
      <c r="EW32" s="18"/>
      <c r="EX32" s="18"/>
      <c r="EY32" s="18"/>
      <c r="EZ32" s="18"/>
      <c r="FA32" s="18"/>
      <c r="FB32" s="18"/>
      <c r="FC32" s="18"/>
      <c r="FD32" s="18"/>
      <c r="FE32" s="19"/>
      <c r="FF32" s="14"/>
    </row>
    <row r="33" spans="1:162" s="12" customFormat="1" ht="57" customHeight="1" x14ac:dyDescent="0.2">
      <c r="A33" s="20"/>
      <c r="B33" s="21"/>
      <c r="C33" s="21"/>
      <c r="D33" s="21"/>
      <c r="E33" s="21"/>
      <c r="F33" s="22"/>
      <c r="G33" s="13"/>
      <c r="H33" s="23" t="s">
        <v>47</v>
      </c>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4"/>
      <c r="AQ33" s="25"/>
      <c r="AR33" s="26"/>
      <c r="AS33" s="26"/>
      <c r="AT33" s="26"/>
      <c r="AU33" s="26"/>
      <c r="AV33" s="26"/>
      <c r="AW33" s="26"/>
      <c r="AX33" s="26"/>
      <c r="AY33" s="26"/>
      <c r="AZ33" s="26"/>
      <c r="BA33" s="26"/>
      <c r="BB33" s="26"/>
      <c r="BC33" s="26"/>
      <c r="BD33" s="27"/>
      <c r="BE33" s="25"/>
      <c r="BF33" s="26"/>
      <c r="BG33" s="26"/>
      <c r="BH33" s="26"/>
      <c r="BI33" s="26"/>
      <c r="BJ33" s="26"/>
      <c r="BK33" s="26"/>
      <c r="BL33" s="26"/>
      <c r="BM33" s="26"/>
      <c r="BN33" s="26"/>
      <c r="BO33" s="26"/>
      <c r="BP33" s="26"/>
      <c r="BQ33" s="26"/>
      <c r="BR33" s="27"/>
      <c r="BS33" s="28">
        <v>173821.86</v>
      </c>
      <c r="BT33" s="29"/>
      <c r="BU33" s="29"/>
      <c r="BV33" s="29"/>
      <c r="BW33" s="29"/>
      <c r="BX33" s="29"/>
      <c r="BY33" s="29"/>
      <c r="BZ33" s="29"/>
      <c r="CA33" s="29"/>
      <c r="CB33" s="29"/>
      <c r="CC33" s="29"/>
      <c r="CD33" s="29"/>
      <c r="CE33" s="29"/>
      <c r="CF33" s="30"/>
      <c r="CG33" s="28">
        <f>26064.03</f>
        <v>26064.03</v>
      </c>
      <c r="CH33" s="29"/>
      <c r="CI33" s="29"/>
      <c r="CJ33" s="29"/>
      <c r="CK33" s="29"/>
      <c r="CL33" s="29"/>
      <c r="CM33" s="29"/>
      <c r="CN33" s="29"/>
      <c r="CO33" s="29"/>
      <c r="CP33" s="29"/>
      <c r="CQ33" s="29"/>
      <c r="CR33" s="29"/>
      <c r="CS33" s="29"/>
      <c r="CT33" s="30"/>
      <c r="CU33" s="31" t="s">
        <v>53</v>
      </c>
      <c r="CV33" s="32"/>
      <c r="CW33" s="32"/>
      <c r="CX33" s="32"/>
      <c r="CY33" s="32"/>
      <c r="CZ33" s="32"/>
      <c r="DA33" s="32"/>
      <c r="DB33" s="32"/>
      <c r="DC33" s="32"/>
      <c r="DD33" s="32"/>
      <c r="DE33" s="32"/>
      <c r="DF33" s="32"/>
      <c r="DG33" s="32"/>
      <c r="DH33" s="33"/>
      <c r="DI33" s="17"/>
      <c r="DJ33" s="18"/>
      <c r="DK33" s="18"/>
      <c r="DL33" s="18"/>
      <c r="DM33" s="18"/>
      <c r="DN33" s="18"/>
      <c r="DO33" s="18"/>
      <c r="DP33" s="18"/>
      <c r="DQ33" s="18"/>
      <c r="DR33" s="18"/>
      <c r="DS33" s="18"/>
      <c r="DT33" s="18"/>
      <c r="DU33" s="18"/>
      <c r="DV33" s="18"/>
      <c r="DW33" s="18"/>
      <c r="DX33" s="19"/>
      <c r="DY33" s="17"/>
      <c r="DZ33" s="18"/>
      <c r="EA33" s="18"/>
      <c r="EB33" s="18"/>
      <c r="EC33" s="18"/>
      <c r="ED33" s="18"/>
      <c r="EE33" s="18"/>
      <c r="EF33" s="18"/>
      <c r="EG33" s="18"/>
      <c r="EH33" s="18"/>
      <c r="EI33" s="18"/>
      <c r="EJ33" s="18"/>
      <c r="EK33" s="18"/>
      <c r="EL33" s="18"/>
      <c r="EM33" s="18"/>
      <c r="EN33" s="19"/>
      <c r="EO33" s="17"/>
      <c r="EP33" s="18"/>
      <c r="EQ33" s="18"/>
      <c r="ER33" s="18"/>
      <c r="ES33" s="18"/>
      <c r="ET33" s="18"/>
      <c r="EU33" s="18"/>
      <c r="EV33" s="18"/>
      <c r="EW33" s="18"/>
      <c r="EX33" s="18"/>
      <c r="EY33" s="18"/>
      <c r="EZ33" s="18"/>
      <c r="FA33" s="18"/>
      <c r="FB33" s="18"/>
      <c r="FC33" s="18"/>
      <c r="FD33" s="18"/>
      <c r="FE33" s="19"/>
      <c r="FF33" s="15"/>
    </row>
    <row r="34" spans="1:162" s="12" customFormat="1" ht="54.75" customHeight="1" x14ac:dyDescent="0.2">
      <c r="A34" s="20"/>
      <c r="B34" s="21"/>
      <c r="C34" s="21"/>
      <c r="D34" s="21"/>
      <c r="E34" s="21"/>
      <c r="F34" s="22"/>
      <c r="G34" s="13"/>
      <c r="H34" s="23" t="s">
        <v>48</v>
      </c>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4"/>
      <c r="AQ34" s="25"/>
      <c r="AR34" s="26"/>
      <c r="AS34" s="26"/>
      <c r="AT34" s="26"/>
      <c r="AU34" s="26"/>
      <c r="AV34" s="26"/>
      <c r="AW34" s="26"/>
      <c r="AX34" s="26"/>
      <c r="AY34" s="26"/>
      <c r="AZ34" s="26"/>
      <c r="BA34" s="26"/>
      <c r="BB34" s="26"/>
      <c r="BC34" s="26"/>
      <c r="BD34" s="27"/>
      <c r="BE34" s="25"/>
      <c r="BF34" s="26"/>
      <c r="BG34" s="26"/>
      <c r="BH34" s="26"/>
      <c r="BI34" s="26"/>
      <c r="BJ34" s="26"/>
      <c r="BK34" s="26"/>
      <c r="BL34" s="26"/>
      <c r="BM34" s="26"/>
      <c r="BN34" s="26"/>
      <c r="BO34" s="26"/>
      <c r="BP34" s="26"/>
      <c r="BQ34" s="26"/>
      <c r="BR34" s="27"/>
      <c r="BS34" s="28">
        <v>1084729.6100000001</v>
      </c>
      <c r="BT34" s="29"/>
      <c r="BU34" s="29"/>
      <c r="BV34" s="29"/>
      <c r="BW34" s="29"/>
      <c r="BX34" s="29"/>
      <c r="BY34" s="29"/>
      <c r="BZ34" s="29"/>
      <c r="CA34" s="29"/>
      <c r="CB34" s="29"/>
      <c r="CC34" s="29"/>
      <c r="CD34" s="29"/>
      <c r="CE34" s="29"/>
      <c r="CF34" s="30"/>
      <c r="CG34" s="28">
        <f>1043552.37</f>
        <v>1043552.37</v>
      </c>
      <c r="CH34" s="29"/>
      <c r="CI34" s="29"/>
      <c r="CJ34" s="29"/>
      <c r="CK34" s="29"/>
      <c r="CL34" s="29"/>
      <c r="CM34" s="29"/>
      <c r="CN34" s="29"/>
      <c r="CO34" s="29"/>
      <c r="CP34" s="29"/>
      <c r="CQ34" s="29"/>
      <c r="CR34" s="29"/>
      <c r="CS34" s="29"/>
      <c r="CT34" s="30"/>
      <c r="CU34" s="31" t="s">
        <v>56</v>
      </c>
      <c r="CV34" s="32"/>
      <c r="CW34" s="32"/>
      <c r="CX34" s="32"/>
      <c r="CY34" s="32"/>
      <c r="CZ34" s="32"/>
      <c r="DA34" s="32"/>
      <c r="DB34" s="32"/>
      <c r="DC34" s="32"/>
      <c r="DD34" s="32"/>
      <c r="DE34" s="32"/>
      <c r="DF34" s="32"/>
      <c r="DG34" s="32"/>
      <c r="DH34" s="33"/>
      <c r="DI34" s="17"/>
      <c r="DJ34" s="18"/>
      <c r="DK34" s="18"/>
      <c r="DL34" s="18"/>
      <c r="DM34" s="18"/>
      <c r="DN34" s="18"/>
      <c r="DO34" s="18"/>
      <c r="DP34" s="18"/>
      <c r="DQ34" s="18"/>
      <c r="DR34" s="18"/>
      <c r="DS34" s="18"/>
      <c r="DT34" s="18"/>
      <c r="DU34" s="18"/>
      <c r="DV34" s="18"/>
      <c r="DW34" s="18"/>
      <c r="DX34" s="19"/>
      <c r="DY34" s="17"/>
      <c r="DZ34" s="18"/>
      <c r="EA34" s="18"/>
      <c r="EB34" s="18"/>
      <c r="EC34" s="18"/>
      <c r="ED34" s="18"/>
      <c r="EE34" s="18"/>
      <c r="EF34" s="18"/>
      <c r="EG34" s="18"/>
      <c r="EH34" s="18"/>
      <c r="EI34" s="18"/>
      <c r="EJ34" s="18"/>
      <c r="EK34" s="18"/>
      <c r="EL34" s="18"/>
      <c r="EM34" s="18"/>
      <c r="EN34" s="19"/>
      <c r="EO34" s="17"/>
      <c r="EP34" s="18"/>
      <c r="EQ34" s="18"/>
      <c r="ER34" s="18"/>
      <c r="ES34" s="18"/>
      <c r="ET34" s="18"/>
      <c r="EU34" s="18"/>
      <c r="EV34" s="18"/>
      <c r="EW34" s="18"/>
      <c r="EX34" s="18"/>
      <c r="EY34" s="18"/>
      <c r="EZ34" s="18"/>
      <c r="FA34" s="18"/>
      <c r="FB34" s="18"/>
      <c r="FC34" s="18"/>
      <c r="FD34" s="18"/>
      <c r="FE34" s="19"/>
    </row>
    <row r="35" spans="1:162" s="12" customFormat="1" ht="44.25" customHeight="1" x14ac:dyDescent="0.2">
      <c r="A35" s="20"/>
      <c r="B35" s="21"/>
      <c r="C35" s="21"/>
      <c r="D35" s="21"/>
      <c r="E35" s="21"/>
      <c r="F35" s="22"/>
      <c r="G35" s="13"/>
      <c r="H35" s="23" t="s">
        <v>50</v>
      </c>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4"/>
      <c r="AQ35" s="25"/>
      <c r="AR35" s="26"/>
      <c r="AS35" s="26"/>
      <c r="AT35" s="26"/>
      <c r="AU35" s="26"/>
      <c r="AV35" s="26"/>
      <c r="AW35" s="26"/>
      <c r="AX35" s="26"/>
      <c r="AY35" s="26"/>
      <c r="AZ35" s="26"/>
      <c r="BA35" s="26"/>
      <c r="BB35" s="26"/>
      <c r="BC35" s="26"/>
      <c r="BD35" s="27"/>
      <c r="BE35" s="25"/>
      <c r="BF35" s="26"/>
      <c r="BG35" s="26"/>
      <c r="BH35" s="26"/>
      <c r="BI35" s="26"/>
      <c r="BJ35" s="26"/>
      <c r="BK35" s="26"/>
      <c r="BL35" s="26"/>
      <c r="BM35" s="26"/>
      <c r="BN35" s="26"/>
      <c r="BO35" s="26"/>
      <c r="BP35" s="26"/>
      <c r="BQ35" s="26"/>
      <c r="BR35" s="27"/>
      <c r="BS35" s="28">
        <v>319771.87</v>
      </c>
      <c r="BT35" s="29"/>
      <c r="BU35" s="29"/>
      <c r="BV35" s="29"/>
      <c r="BW35" s="29"/>
      <c r="BX35" s="29"/>
      <c r="BY35" s="29"/>
      <c r="BZ35" s="29"/>
      <c r="CA35" s="29"/>
      <c r="CB35" s="29"/>
      <c r="CC35" s="29"/>
      <c r="CD35" s="29"/>
      <c r="CE35" s="29"/>
      <c r="CF35" s="30"/>
      <c r="CG35" s="28">
        <f>194244.12</f>
        <v>194244.12</v>
      </c>
      <c r="CH35" s="29"/>
      <c r="CI35" s="29"/>
      <c r="CJ35" s="29"/>
      <c r="CK35" s="29"/>
      <c r="CL35" s="29"/>
      <c r="CM35" s="29"/>
      <c r="CN35" s="29"/>
      <c r="CO35" s="29"/>
      <c r="CP35" s="29"/>
      <c r="CQ35" s="29"/>
      <c r="CR35" s="29"/>
      <c r="CS35" s="29"/>
      <c r="CT35" s="30"/>
      <c r="CU35" s="31" t="s">
        <v>52</v>
      </c>
      <c r="CV35" s="32"/>
      <c r="CW35" s="32"/>
      <c r="CX35" s="32"/>
      <c r="CY35" s="32"/>
      <c r="CZ35" s="32"/>
      <c r="DA35" s="32"/>
      <c r="DB35" s="32"/>
      <c r="DC35" s="32"/>
      <c r="DD35" s="32"/>
      <c r="DE35" s="32"/>
      <c r="DF35" s="32"/>
      <c r="DG35" s="32"/>
      <c r="DH35" s="33"/>
      <c r="DI35" s="17"/>
      <c r="DJ35" s="18"/>
      <c r="DK35" s="18"/>
      <c r="DL35" s="18"/>
      <c r="DM35" s="18"/>
      <c r="DN35" s="18"/>
      <c r="DO35" s="18"/>
      <c r="DP35" s="18"/>
      <c r="DQ35" s="18"/>
      <c r="DR35" s="18"/>
      <c r="DS35" s="18"/>
      <c r="DT35" s="18"/>
      <c r="DU35" s="18"/>
      <c r="DV35" s="18"/>
      <c r="DW35" s="18"/>
      <c r="DX35" s="19"/>
      <c r="DY35" s="17"/>
      <c r="DZ35" s="18"/>
      <c r="EA35" s="18"/>
      <c r="EB35" s="18"/>
      <c r="EC35" s="18"/>
      <c r="ED35" s="18"/>
      <c r="EE35" s="18"/>
      <c r="EF35" s="18"/>
      <c r="EG35" s="18"/>
      <c r="EH35" s="18"/>
      <c r="EI35" s="18"/>
      <c r="EJ35" s="18"/>
      <c r="EK35" s="18"/>
      <c r="EL35" s="18"/>
      <c r="EM35" s="18"/>
      <c r="EN35" s="19"/>
      <c r="EO35" s="17"/>
      <c r="EP35" s="18"/>
      <c r="EQ35" s="18"/>
      <c r="ER35" s="18"/>
      <c r="ES35" s="18"/>
      <c r="ET35" s="18"/>
      <c r="EU35" s="18"/>
      <c r="EV35" s="18"/>
      <c r="EW35" s="18"/>
      <c r="EX35" s="18"/>
      <c r="EY35" s="18"/>
      <c r="EZ35" s="18"/>
      <c r="FA35" s="18"/>
      <c r="FB35" s="18"/>
      <c r="FC35" s="18"/>
      <c r="FD35" s="18"/>
      <c r="FE35" s="19"/>
    </row>
    <row r="36" spans="1:162" s="12" customFormat="1" ht="41.45" customHeight="1" x14ac:dyDescent="0.2">
      <c r="A36" s="20"/>
      <c r="B36" s="21"/>
      <c r="C36" s="21"/>
      <c r="D36" s="21"/>
      <c r="E36" s="21"/>
      <c r="F36" s="22"/>
      <c r="G36" s="13"/>
      <c r="H36" s="23" t="s">
        <v>51</v>
      </c>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4"/>
      <c r="AQ36" s="25"/>
      <c r="AR36" s="26"/>
      <c r="AS36" s="26"/>
      <c r="AT36" s="26"/>
      <c r="AU36" s="26"/>
      <c r="AV36" s="26"/>
      <c r="AW36" s="26"/>
      <c r="AX36" s="26"/>
      <c r="AY36" s="26"/>
      <c r="AZ36" s="26"/>
      <c r="BA36" s="26"/>
      <c r="BB36" s="26"/>
      <c r="BC36" s="26"/>
      <c r="BD36" s="27"/>
      <c r="BE36" s="25"/>
      <c r="BF36" s="26"/>
      <c r="BG36" s="26"/>
      <c r="BH36" s="26"/>
      <c r="BI36" s="26"/>
      <c r="BJ36" s="26"/>
      <c r="BK36" s="26"/>
      <c r="BL36" s="26"/>
      <c r="BM36" s="26"/>
      <c r="BN36" s="26"/>
      <c r="BO36" s="26"/>
      <c r="BP36" s="26"/>
      <c r="BQ36" s="26"/>
      <c r="BR36" s="27"/>
      <c r="BS36" s="28">
        <f>63209.05+452167.34</f>
        <v>515376.39</v>
      </c>
      <c r="BT36" s="29"/>
      <c r="BU36" s="29"/>
      <c r="BV36" s="29"/>
      <c r="BW36" s="29"/>
      <c r="BX36" s="29"/>
      <c r="BY36" s="29"/>
      <c r="BZ36" s="29"/>
      <c r="CA36" s="29"/>
      <c r="CB36" s="29"/>
      <c r="CC36" s="29"/>
      <c r="CD36" s="29"/>
      <c r="CE36" s="29"/>
      <c r="CF36" s="30"/>
      <c r="CG36" s="28">
        <f>23.43+216.15+0.01</f>
        <v>239.59</v>
      </c>
      <c r="CH36" s="29"/>
      <c r="CI36" s="29"/>
      <c r="CJ36" s="29"/>
      <c r="CK36" s="29"/>
      <c r="CL36" s="29"/>
      <c r="CM36" s="29"/>
      <c r="CN36" s="29"/>
      <c r="CO36" s="29"/>
      <c r="CP36" s="29"/>
      <c r="CQ36" s="29"/>
      <c r="CR36" s="29"/>
      <c r="CS36" s="29"/>
      <c r="CT36" s="30"/>
      <c r="CU36" s="31" t="s">
        <v>55</v>
      </c>
      <c r="CV36" s="32"/>
      <c r="CW36" s="32"/>
      <c r="CX36" s="32"/>
      <c r="CY36" s="32"/>
      <c r="CZ36" s="32"/>
      <c r="DA36" s="32"/>
      <c r="DB36" s="32"/>
      <c r="DC36" s="32"/>
      <c r="DD36" s="32"/>
      <c r="DE36" s="32"/>
      <c r="DF36" s="32"/>
      <c r="DG36" s="32"/>
      <c r="DH36" s="33"/>
      <c r="DI36" s="17"/>
      <c r="DJ36" s="18"/>
      <c r="DK36" s="18"/>
      <c r="DL36" s="18"/>
      <c r="DM36" s="18"/>
      <c r="DN36" s="18"/>
      <c r="DO36" s="18"/>
      <c r="DP36" s="18"/>
      <c r="DQ36" s="18"/>
      <c r="DR36" s="18"/>
      <c r="DS36" s="18"/>
      <c r="DT36" s="18"/>
      <c r="DU36" s="18"/>
      <c r="DV36" s="18"/>
      <c r="DW36" s="18"/>
      <c r="DX36" s="19"/>
      <c r="DY36" s="17"/>
      <c r="DZ36" s="18"/>
      <c r="EA36" s="18"/>
      <c r="EB36" s="18"/>
      <c r="EC36" s="18"/>
      <c r="ED36" s="18"/>
      <c r="EE36" s="18"/>
      <c r="EF36" s="18"/>
      <c r="EG36" s="18"/>
      <c r="EH36" s="18"/>
      <c r="EI36" s="18"/>
      <c r="EJ36" s="18"/>
      <c r="EK36" s="18"/>
      <c r="EL36" s="18"/>
      <c r="EM36" s="18"/>
      <c r="EN36" s="19"/>
      <c r="EO36" s="17"/>
      <c r="EP36" s="18"/>
      <c r="EQ36" s="18"/>
      <c r="ER36" s="18"/>
      <c r="ES36" s="18"/>
      <c r="ET36" s="18"/>
      <c r="EU36" s="18"/>
      <c r="EV36" s="18"/>
      <c r="EW36" s="18"/>
      <c r="EX36" s="18"/>
      <c r="EY36" s="18"/>
      <c r="EZ36" s="18"/>
      <c r="FA36" s="18"/>
      <c r="FB36" s="18"/>
      <c r="FC36" s="18"/>
      <c r="FD36" s="18"/>
      <c r="FE36" s="19"/>
    </row>
    <row r="37" spans="1:162" s="12" customFormat="1" ht="36.75" customHeight="1" x14ac:dyDescent="0.2">
      <c r="A37" s="20"/>
      <c r="B37" s="21"/>
      <c r="C37" s="21"/>
      <c r="D37" s="21"/>
      <c r="E37" s="21"/>
      <c r="F37" s="22"/>
      <c r="G37" s="13"/>
      <c r="H37" s="23" t="s">
        <v>57</v>
      </c>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4"/>
      <c r="AQ37" s="25"/>
      <c r="AR37" s="26"/>
      <c r="AS37" s="26"/>
      <c r="AT37" s="26"/>
      <c r="AU37" s="26"/>
      <c r="AV37" s="26"/>
      <c r="AW37" s="26"/>
      <c r="AX37" s="26"/>
      <c r="AY37" s="26"/>
      <c r="AZ37" s="26"/>
      <c r="BA37" s="26"/>
      <c r="BB37" s="26"/>
      <c r="BC37" s="26"/>
      <c r="BD37" s="27"/>
      <c r="BE37" s="25"/>
      <c r="BF37" s="26"/>
      <c r="BG37" s="26"/>
      <c r="BH37" s="26"/>
      <c r="BI37" s="26"/>
      <c r="BJ37" s="26"/>
      <c r="BK37" s="26"/>
      <c r="BL37" s="26"/>
      <c r="BM37" s="26"/>
      <c r="BN37" s="26"/>
      <c r="BO37" s="26"/>
      <c r="BP37" s="26"/>
      <c r="BQ37" s="26"/>
      <c r="BR37" s="27"/>
      <c r="BS37" s="28">
        <f>51494.46+32150.22</f>
        <v>83644.679999999993</v>
      </c>
      <c r="BT37" s="29"/>
      <c r="BU37" s="29"/>
      <c r="BV37" s="29"/>
      <c r="BW37" s="29"/>
      <c r="BX37" s="29"/>
      <c r="BY37" s="29"/>
      <c r="BZ37" s="29"/>
      <c r="CA37" s="29"/>
      <c r="CB37" s="29"/>
      <c r="CC37" s="29"/>
      <c r="CD37" s="29"/>
      <c r="CE37" s="29"/>
      <c r="CF37" s="30"/>
      <c r="CG37" s="28">
        <f>49841.9</f>
        <v>49841.9</v>
      </c>
      <c r="CH37" s="29"/>
      <c r="CI37" s="29"/>
      <c r="CJ37" s="29"/>
      <c r="CK37" s="29"/>
      <c r="CL37" s="29"/>
      <c r="CM37" s="29"/>
      <c r="CN37" s="29"/>
      <c r="CO37" s="29"/>
      <c r="CP37" s="29"/>
      <c r="CQ37" s="29"/>
      <c r="CR37" s="29"/>
      <c r="CS37" s="29"/>
      <c r="CT37" s="30"/>
      <c r="CU37" s="31" t="s">
        <v>54</v>
      </c>
      <c r="CV37" s="32"/>
      <c r="CW37" s="32"/>
      <c r="CX37" s="32"/>
      <c r="CY37" s="32"/>
      <c r="CZ37" s="32"/>
      <c r="DA37" s="32"/>
      <c r="DB37" s="32"/>
      <c r="DC37" s="32"/>
      <c r="DD37" s="32"/>
      <c r="DE37" s="32"/>
      <c r="DF37" s="32"/>
      <c r="DG37" s="32"/>
      <c r="DH37" s="33"/>
      <c r="DI37" s="17"/>
      <c r="DJ37" s="18"/>
      <c r="DK37" s="18"/>
      <c r="DL37" s="18"/>
      <c r="DM37" s="18"/>
      <c r="DN37" s="18"/>
      <c r="DO37" s="18"/>
      <c r="DP37" s="18"/>
      <c r="DQ37" s="18"/>
      <c r="DR37" s="18"/>
      <c r="DS37" s="18"/>
      <c r="DT37" s="18"/>
      <c r="DU37" s="18"/>
      <c r="DV37" s="18"/>
      <c r="DW37" s="18"/>
      <c r="DX37" s="19"/>
      <c r="DY37" s="17"/>
      <c r="DZ37" s="18"/>
      <c r="EA37" s="18"/>
      <c r="EB37" s="18"/>
      <c r="EC37" s="18"/>
      <c r="ED37" s="18"/>
      <c r="EE37" s="18"/>
      <c r="EF37" s="18"/>
      <c r="EG37" s="18"/>
      <c r="EH37" s="18"/>
      <c r="EI37" s="18"/>
      <c r="EJ37" s="18"/>
      <c r="EK37" s="18"/>
      <c r="EL37" s="18"/>
      <c r="EM37" s="18"/>
      <c r="EN37" s="19"/>
      <c r="EO37" s="17"/>
      <c r="EP37" s="18"/>
      <c r="EQ37" s="18"/>
      <c r="ER37" s="18"/>
      <c r="ES37" s="18"/>
      <c r="ET37" s="18"/>
      <c r="EU37" s="18"/>
      <c r="EV37" s="18"/>
      <c r="EW37" s="18"/>
      <c r="EX37" s="18"/>
      <c r="EY37" s="18"/>
      <c r="EZ37" s="18"/>
      <c r="FA37" s="18"/>
      <c r="FB37" s="18"/>
      <c r="FC37" s="18"/>
      <c r="FD37" s="18"/>
      <c r="FE37" s="19"/>
    </row>
    <row r="38" spans="1:162" s="12" customFormat="1" ht="103.5" customHeight="1" x14ac:dyDescent="0.2">
      <c r="A38" s="20" t="s">
        <v>4</v>
      </c>
      <c r="B38" s="21"/>
      <c r="C38" s="21"/>
      <c r="D38" s="21"/>
      <c r="E38" s="21"/>
      <c r="F38" s="22"/>
      <c r="G38" s="13"/>
      <c r="H38" s="23" t="s">
        <v>30</v>
      </c>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4"/>
      <c r="AQ38" s="25"/>
      <c r="AR38" s="26"/>
      <c r="AS38" s="26"/>
      <c r="AT38" s="26"/>
      <c r="AU38" s="26"/>
      <c r="AV38" s="26"/>
      <c r="AW38" s="26"/>
      <c r="AX38" s="26"/>
      <c r="AY38" s="26"/>
      <c r="AZ38" s="26"/>
      <c r="BA38" s="26"/>
      <c r="BB38" s="26"/>
      <c r="BC38" s="26"/>
      <c r="BD38" s="27"/>
      <c r="BE38" s="25"/>
      <c r="BF38" s="26"/>
      <c r="BG38" s="26"/>
      <c r="BH38" s="26"/>
      <c r="BI38" s="26"/>
      <c r="BJ38" s="26"/>
      <c r="BK38" s="26"/>
      <c r="BL38" s="26"/>
      <c r="BM38" s="26"/>
      <c r="BN38" s="26"/>
      <c r="BO38" s="26"/>
      <c r="BP38" s="26"/>
      <c r="BQ38" s="26"/>
      <c r="BR38" s="27"/>
      <c r="BS38" s="28">
        <f>BS39+BS40</f>
        <v>590898.02</v>
      </c>
      <c r="BT38" s="29"/>
      <c r="BU38" s="29"/>
      <c r="BV38" s="29"/>
      <c r="BW38" s="29"/>
      <c r="BX38" s="29"/>
      <c r="BY38" s="29"/>
      <c r="BZ38" s="29"/>
      <c r="CA38" s="29"/>
      <c r="CB38" s="29"/>
      <c r="CC38" s="29"/>
      <c r="CD38" s="29"/>
      <c r="CE38" s="29"/>
      <c r="CF38" s="30"/>
      <c r="CG38" s="28">
        <f>CG39+CG40</f>
        <v>221419.56</v>
      </c>
      <c r="CH38" s="29"/>
      <c r="CI38" s="29"/>
      <c r="CJ38" s="29"/>
      <c r="CK38" s="29"/>
      <c r="CL38" s="29"/>
      <c r="CM38" s="29"/>
      <c r="CN38" s="29"/>
      <c r="CO38" s="29"/>
      <c r="CP38" s="29"/>
      <c r="CQ38" s="29"/>
      <c r="CR38" s="29"/>
      <c r="CS38" s="29"/>
      <c r="CT38" s="30"/>
      <c r="CU38" s="31" t="s">
        <v>66</v>
      </c>
      <c r="CV38" s="32"/>
      <c r="CW38" s="32"/>
      <c r="CX38" s="32"/>
      <c r="CY38" s="32"/>
      <c r="CZ38" s="32"/>
      <c r="DA38" s="32"/>
      <c r="DB38" s="32"/>
      <c r="DC38" s="32"/>
      <c r="DD38" s="32"/>
      <c r="DE38" s="32"/>
      <c r="DF38" s="32"/>
      <c r="DG38" s="32"/>
      <c r="DH38" s="33"/>
      <c r="DI38" s="17"/>
      <c r="DJ38" s="18"/>
      <c r="DK38" s="18"/>
      <c r="DL38" s="18"/>
      <c r="DM38" s="18"/>
      <c r="DN38" s="18"/>
      <c r="DO38" s="18"/>
      <c r="DP38" s="18"/>
      <c r="DQ38" s="18"/>
      <c r="DR38" s="18"/>
      <c r="DS38" s="18"/>
      <c r="DT38" s="18"/>
      <c r="DU38" s="18"/>
      <c r="DV38" s="18"/>
      <c r="DW38" s="18"/>
      <c r="DX38" s="19"/>
      <c r="DY38" s="17"/>
      <c r="DZ38" s="18"/>
      <c r="EA38" s="18"/>
      <c r="EB38" s="18"/>
      <c r="EC38" s="18"/>
      <c r="ED38" s="18"/>
      <c r="EE38" s="18"/>
      <c r="EF38" s="18"/>
      <c r="EG38" s="18"/>
      <c r="EH38" s="18"/>
      <c r="EI38" s="18"/>
      <c r="EJ38" s="18"/>
      <c r="EK38" s="18"/>
      <c r="EL38" s="18"/>
      <c r="EM38" s="18"/>
      <c r="EN38" s="19"/>
      <c r="EO38" s="17"/>
      <c r="EP38" s="18"/>
      <c r="EQ38" s="18"/>
      <c r="ER38" s="18"/>
      <c r="ES38" s="18"/>
      <c r="ET38" s="18"/>
      <c r="EU38" s="18"/>
      <c r="EV38" s="18"/>
      <c r="EW38" s="18"/>
      <c r="EX38" s="18"/>
      <c r="EY38" s="18"/>
      <c r="EZ38" s="18"/>
      <c r="FA38" s="18"/>
      <c r="FB38" s="18"/>
      <c r="FC38" s="18"/>
      <c r="FD38" s="18"/>
      <c r="FE38" s="19"/>
    </row>
    <row r="39" spans="1:162" s="12" customFormat="1" ht="57" customHeight="1" x14ac:dyDescent="0.2">
      <c r="A39" s="20"/>
      <c r="B39" s="21"/>
      <c r="C39" s="21"/>
      <c r="D39" s="21"/>
      <c r="E39" s="21"/>
      <c r="F39" s="22"/>
      <c r="G39" s="13"/>
      <c r="H39" s="23" t="s">
        <v>47</v>
      </c>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4"/>
      <c r="AQ39" s="25"/>
      <c r="AR39" s="26"/>
      <c r="AS39" s="26"/>
      <c r="AT39" s="26"/>
      <c r="AU39" s="26"/>
      <c r="AV39" s="26"/>
      <c r="AW39" s="26"/>
      <c r="AX39" s="26"/>
      <c r="AY39" s="26"/>
      <c r="AZ39" s="26"/>
      <c r="BA39" s="26"/>
      <c r="BB39" s="26"/>
      <c r="BC39" s="26"/>
      <c r="BD39" s="27"/>
      <c r="BE39" s="25"/>
      <c r="BF39" s="26"/>
      <c r="BG39" s="26"/>
      <c r="BH39" s="26"/>
      <c r="BI39" s="26"/>
      <c r="BJ39" s="26"/>
      <c r="BK39" s="26"/>
      <c r="BL39" s="26"/>
      <c r="BM39" s="26"/>
      <c r="BN39" s="26"/>
      <c r="BO39" s="26"/>
      <c r="BP39" s="26"/>
      <c r="BQ39" s="26"/>
      <c r="BR39" s="27"/>
      <c r="BS39" s="28">
        <f>407462.53+177230.53</f>
        <v>584693.06000000006</v>
      </c>
      <c r="BT39" s="29"/>
      <c r="BU39" s="29"/>
      <c r="BV39" s="29"/>
      <c r="BW39" s="29"/>
      <c r="BX39" s="29"/>
      <c r="BY39" s="29"/>
      <c r="BZ39" s="29"/>
      <c r="CA39" s="29"/>
      <c r="CB39" s="29"/>
      <c r="CC39" s="29"/>
      <c r="CD39" s="29"/>
      <c r="CE39" s="29"/>
      <c r="CF39" s="30"/>
      <c r="CG39" s="28">
        <f>189893.69+25320.91</f>
        <v>215214.6</v>
      </c>
      <c r="CH39" s="29"/>
      <c r="CI39" s="29"/>
      <c r="CJ39" s="29"/>
      <c r="CK39" s="29"/>
      <c r="CL39" s="29"/>
      <c r="CM39" s="29"/>
      <c r="CN39" s="29"/>
      <c r="CO39" s="29"/>
      <c r="CP39" s="29"/>
      <c r="CQ39" s="29"/>
      <c r="CR39" s="29"/>
      <c r="CS39" s="29"/>
      <c r="CT39" s="30"/>
      <c r="CU39" s="31" t="s">
        <v>53</v>
      </c>
      <c r="CV39" s="32"/>
      <c r="CW39" s="32"/>
      <c r="CX39" s="32"/>
      <c r="CY39" s="32"/>
      <c r="CZ39" s="32"/>
      <c r="DA39" s="32"/>
      <c r="DB39" s="32"/>
      <c r="DC39" s="32"/>
      <c r="DD39" s="32"/>
      <c r="DE39" s="32"/>
      <c r="DF39" s="32"/>
      <c r="DG39" s="32"/>
      <c r="DH39" s="33"/>
      <c r="DI39" s="17"/>
      <c r="DJ39" s="18"/>
      <c r="DK39" s="18"/>
      <c r="DL39" s="18"/>
      <c r="DM39" s="18"/>
      <c r="DN39" s="18"/>
      <c r="DO39" s="18"/>
      <c r="DP39" s="18"/>
      <c r="DQ39" s="18"/>
      <c r="DR39" s="18"/>
      <c r="DS39" s="18"/>
      <c r="DT39" s="18"/>
      <c r="DU39" s="18"/>
      <c r="DV39" s="18"/>
      <c r="DW39" s="18"/>
      <c r="DX39" s="19"/>
      <c r="DY39" s="17"/>
      <c r="DZ39" s="18"/>
      <c r="EA39" s="18"/>
      <c r="EB39" s="18"/>
      <c r="EC39" s="18"/>
      <c r="ED39" s="18"/>
      <c r="EE39" s="18"/>
      <c r="EF39" s="18"/>
      <c r="EG39" s="18"/>
      <c r="EH39" s="18"/>
      <c r="EI39" s="18"/>
      <c r="EJ39" s="18"/>
      <c r="EK39" s="18"/>
      <c r="EL39" s="18"/>
      <c r="EM39" s="18"/>
      <c r="EN39" s="19"/>
      <c r="EO39" s="17"/>
      <c r="EP39" s="18"/>
      <c r="EQ39" s="18"/>
      <c r="ER39" s="18"/>
      <c r="ES39" s="18"/>
      <c r="ET39" s="18"/>
      <c r="EU39" s="18"/>
      <c r="EV39" s="18"/>
      <c r="EW39" s="18"/>
      <c r="EX39" s="18"/>
      <c r="EY39" s="18"/>
      <c r="EZ39" s="18"/>
      <c r="FA39" s="18"/>
      <c r="FB39" s="18"/>
      <c r="FC39" s="18"/>
      <c r="FD39" s="18"/>
      <c r="FE39" s="19"/>
      <c r="FF39" s="15"/>
    </row>
    <row r="40" spans="1:162" s="12" customFormat="1" ht="68.25" customHeight="1" x14ac:dyDescent="0.2">
      <c r="A40" s="20"/>
      <c r="B40" s="21"/>
      <c r="C40" s="21"/>
      <c r="D40" s="21"/>
      <c r="E40" s="21"/>
      <c r="F40" s="22"/>
      <c r="G40" s="13"/>
      <c r="H40" s="23" t="s">
        <v>68</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4"/>
      <c r="AQ40" s="25"/>
      <c r="AR40" s="26"/>
      <c r="AS40" s="26"/>
      <c r="AT40" s="26"/>
      <c r="AU40" s="26"/>
      <c r="AV40" s="26"/>
      <c r="AW40" s="26"/>
      <c r="AX40" s="26"/>
      <c r="AY40" s="26"/>
      <c r="AZ40" s="26"/>
      <c r="BA40" s="26"/>
      <c r="BB40" s="26"/>
      <c r="BC40" s="26"/>
      <c r="BD40" s="27"/>
      <c r="BE40" s="25"/>
      <c r="BF40" s="26"/>
      <c r="BG40" s="26"/>
      <c r="BH40" s="26"/>
      <c r="BI40" s="26"/>
      <c r="BJ40" s="26"/>
      <c r="BK40" s="26"/>
      <c r="BL40" s="26"/>
      <c r="BM40" s="26"/>
      <c r="BN40" s="26"/>
      <c r="BO40" s="26"/>
      <c r="BP40" s="26"/>
      <c r="BQ40" s="26"/>
      <c r="BR40" s="27"/>
      <c r="BS40" s="28">
        <f>CG40</f>
        <v>6204.96</v>
      </c>
      <c r="BT40" s="29"/>
      <c r="BU40" s="29"/>
      <c r="BV40" s="29"/>
      <c r="BW40" s="29"/>
      <c r="BX40" s="29"/>
      <c r="BY40" s="29"/>
      <c r="BZ40" s="29"/>
      <c r="CA40" s="29"/>
      <c r="CB40" s="29"/>
      <c r="CC40" s="29"/>
      <c r="CD40" s="29"/>
      <c r="CE40" s="29"/>
      <c r="CF40" s="30"/>
      <c r="CG40" s="28">
        <f>5015.24+1189.72</f>
        <v>6204.96</v>
      </c>
      <c r="CH40" s="29"/>
      <c r="CI40" s="29"/>
      <c r="CJ40" s="29"/>
      <c r="CK40" s="29"/>
      <c r="CL40" s="29"/>
      <c r="CM40" s="29"/>
      <c r="CN40" s="29"/>
      <c r="CO40" s="29"/>
      <c r="CP40" s="29"/>
      <c r="CQ40" s="29"/>
      <c r="CR40" s="29"/>
      <c r="CS40" s="29"/>
      <c r="CT40" s="30"/>
      <c r="CU40" s="31" t="s">
        <v>58</v>
      </c>
      <c r="CV40" s="32"/>
      <c r="CW40" s="32"/>
      <c r="CX40" s="32"/>
      <c r="CY40" s="32"/>
      <c r="CZ40" s="32"/>
      <c r="DA40" s="32"/>
      <c r="DB40" s="32"/>
      <c r="DC40" s="32"/>
      <c r="DD40" s="32"/>
      <c r="DE40" s="32"/>
      <c r="DF40" s="32"/>
      <c r="DG40" s="32"/>
      <c r="DH40" s="33"/>
      <c r="DI40" s="17"/>
      <c r="DJ40" s="18"/>
      <c r="DK40" s="18"/>
      <c r="DL40" s="18"/>
      <c r="DM40" s="18"/>
      <c r="DN40" s="18"/>
      <c r="DO40" s="18"/>
      <c r="DP40" s="18"/>
      <c r="DQ40" s="18"/>
      <c r="DR40" s="18"/>
      <c r="DS40" s="18"/>
      <c r="DT40" s="18"/>
      <c r="DU40" s="18"/>
      <c r="DV40" s="18"/>
      <c r="DW40" s="18"/>
      <c r="DX40" s="19"/>
      <c r="DY40" s="17"/>
      <c r="DZ40" s="18"/>
      <c r="EA40" s="18"/>
      <c r="EB40" s="18"/>
      <c r="EC40" s="18"/>
      <c r="ED40" s="18"/>
      <c r="EE40" s="18"/>
      <c r="EF40" s="18"/>
      <c r="EG40" s="18"/>
      <c r="EH40" s="18"/>
      <c r="EI40" s="18"/>
      <c r="EJ40" s="18"/>
      <c r="EK40" s="18"/>
      <c r="EL40" s="18"/>
      <c r="EM40" s="18"/>
      <c r="EN40" s="19"/>
      <c r="EO40" s="17"/>
      <c r="EP40" s="18"/>
      <c r="EQ40" s="18"/>
      <c r="ER40" s="18"/>
      <c r="ES40" s="18"/>
      <c r="ET40" s="18"/>
      <c r="EU40" s="18"/>
      <c r="EV40" s="18"/>
      <c r="EW40" s="18"/>
      <c r="EX40" s="18"/>
      <c r="EY40" s="18"/>
      <c r="EZ40" s="18"/>
      <c r="FA40" s="18"/>
      <c r="FB40" s="18"/>
      <c r="FC40" s="18"/>
      <c r="FD40" s="18"/>
      <c r="FE40" s="19"/>
    </row>
    <row r="41" spans="1:162" s="12" customFormat="1" ht="57" customHeight="1" x14ac:dyDescent="0.2">
      <c r="A41" s="20" t="s">
        <v>31</v>
      </c>
      <c r="B41" s="21"/>
      <c r="C41" s="21"/>
      <c r="D41" s="21"/>
      <c r="E41" s="21"/>
      <c r="F41" s="22"/>
      <c r="G41" s="13"/>
      <c r="H41" s="23" t="s">
        <v>64</v>
      </c>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4"/>
      <c r="AQ41" s="25" t="s">
        <v>73</v>
      </c>
      <c r="AR41" s="26"/>
      <c r="AS41" s="26"/>
      <c r="AT41" s="26"/>
      <c r="AU41" s="26"/>
      <c r="AV41" s="26"/>
      <c r="AW41" s="26"/>
      <c r="AX41" s="26"/>
      <c r="AY41" s="26"/>
      <c r="AZ41" s="26"/>
      <c r="BA41" s="26"/>
      <c r="BB41" s="26"/>
      <c r="BC41" s="26"/>
      <c r="BD41" s="27"/>
      <c r="BE41" s="25" t="s">
        <v>60</v>
      </c>
      <c r="BF41" s="26"/>
      <c r="BG41" s="26"/>
      <c r="BH41" s="26"/>
      <c r="BI41" s="26"/>
      <c r="BJ41" s="26"/>
      <c r="BK41" s="26"/>
      <c r="BL41" s="26"/>
      <c r="BM41" s="26"/>
      <c r="BN41" s="26"/>
      <c r="BO41" s="26"/>
      <c r="BP41" s="26"/>
      <c r="BQ41" s="26"/>
      <c r="BR41" s="27"/>
      <c r="BS41" s="28">
        <v>35885.300000000003</v>
      </c>
      <c r="BT41" s="29"/>
      <c r="BU41" s="29"/>
      <c r="BV41" s="29"/>
      <c r="BW41" s="29"/>
      <c r="BX41" s="29"/>
      <c r="BY41" s="29"/>
      <c r="BZ41" s="29"/>
      <c r="CA41" s="29"/>
      <c r="CB41" s="29"/>
      <c r="CC41" s="29"/>
      <c r="CD41" s="29"/>
      <c r="CE41" s="29"/>
      <c r="CF41" s="30"/>
      <c r="CG41" s="28">
        <v>33637.99</v>
      </c>
      <c r="CH41" s="29"/>
      <c r="CI41" s="29"/>
      <c r="CJ41" s="29"/>
      <c r="CK41" s="29"/>
      <c r="CL41" s="29"/>
      <c r="CM41" s="29"/>
      <c r="CN41" s="29"/>
      <c r="CO41" s="29"/>
      <c r="CP41" s="29"/>
      <c r="CQ41" s="29"/>
      <c r="CR41" s="29"/>
      <c r="CS41" s="29"/>
      <c r="CT41" s="30"/>
      <c r="CU41" s="31" t="s">
        <v>53</v>
      </c>
      <c r="CV41" s="32"/>
      <c r="CW41" s="32"/>
      <c r="CX41" s="32"/>
      <c r="CY41" s="32"/>
      <c r="CZ41" s="32"/>
      <c r="DA41" s="32"/>
      <c r="DB41" s="32"/>
      <c r="DC41" s="32"/>
      <c r="DD41" s="32"/>
      <c r="DE41" s="32"/>
      <c r="DF41" s="32"/>
      <c r="DG41" s="32"/>
      <c r="DH41" s="33"/>
      <c r="DI41" s="17">
        <v>7.23</v>
      </c>
      <c r="DJ41" s="18"/>
      <c r="DK41" s="18"/>
      <c r="DL41" s="18"/>
      <c r="DM41" s="18"/>
      <c r="DN41" s="18"/>
      <c r="DO41" s="18"/>
      <c r="DP41" s="18"/>
      <c r="DQ41" s="18"/>
      <c r="DR41" s="18"/>
      <c r="DS41" s="18"/>
      <c r="DT41" s="18"/>
      <c r="DU41" s="18"/>
      <c r="DV41" s="18"/>
      <c r="DW41" s="18"/>
      <c r="DX41" s="19"/>
      <c r="DY41" s="17" t="s">
        <v>74</v>
      </c>
      <c r="DZ41" s="18"/>
      <c r="EA41" s="18"/>
      <c r="EB41" s="18"/>
      <c r="EC41" s="18"/>
      <c r="ED41" s="18"/>
      <c r="EE41" s="18"/>
      <c r="EF41" s="18"/>
      <c r="EG41" s="18"/>
      <c r="EH41" s="18"/>
      <c r="EI41" s="18"/>
      <c r="EJ41" s="18"/>
      <c r="EK41" s="18"/>
      <c r="EL41" s="18"/>
      <c r="EM41" s="18"/>
      <c r="EN41" s="19"/>
      <c r="EO41" s="17" t="s">
        <v>65</v>
      </c>
      <c r="EP41" s="18"/>
      <c r="EQ41" s="18"/>
      <c r="ER41" s="18"/>
      <c r="ES41" s="18"/>
      <c r="ET41" s="18"/>
      <c r="EU41" s="18"/>
      <c r="EV41" s="18"/>
      <c r="EW41" s="18"/>
      <c r="EX41" s="18"/>
      <c r="EY41" s="18"/>
      <c r="EZ41" s="18"/>
      <c r="FA41" s="18"/>
      <c r="FB41" s="18"/>
      <c r="FC41" s="18"/>
      <c r="FD41" s="18"/>
      <c r="FE41" s="19"/>
    </row>
    <row r="42" spans="1:162" s="12" customFormat="1" ht="39.75" customHeight="1" x14ac:dyDescent="0.2">
      <c r="A42" s="20" t="s">
        <v>5</v>
      </c>
      <c r="B42" s="21"/>
      <c r="C42" s="21"/>
      <c r="D42" s="21"/>
      <c r="E42" s="21"/>
      <c r="F42" s="22"/>
      <c r="G42" s="13"/>
      <c r="H42" s="23" t="s">
        <v>39</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4"/>
      <c r="AQ42" s="25"/>
      <c r="AR42" s="26"/>
      <c r="AS42" s="26"/>
      <c r="AT42" s="26"/>
      <c r="AU42" s="26"/>
      <c r="AV42" s="26"/>
      <c r="AW42" s="26"/>
      <c r="AX42" s="26"/>
      <c r="AY42" s="26"/>
      <c r="AZ42" s="26"/>
      <c r="BA42" s="26"/>
      <c r="BB42" s="26"/>
      <c r="BC42" s="26"/>
      <c r="BD42" s="27"/>
      <c r="BE42" s="25"/>
      <c r="BF42" s="26"/>
      <c r="BG42" s="26"/>
      <c r="BH42" s="26"/>
      <c r="BI42" s="26"/>
      <c r="BJ42" s="26"/>
      <c r="BK42" s="26"/>
      <c r="BL42" s="26"/>
      <c r="BM42" s="26"/>
      <c r="BN42" s="26"/>
      <c r="BO42" s="26"/>
      <c r="BP42" s="26"/>
      <c r="BQ42" s="26"/>
      <c r="BR42" s="27"/>
      <c r="BS42" s="28">
        <v>70617.17</v>
      </c>
      <c r="BT42" s="29"/>
      <c r="BU42" s="29"/>
      <c r="BV42" s="29"/>
      <c r="BW42" s="29"/>
      <c r="BX42" s="29"/>
      <c r="BY42" s="29"/>
      <c r="BZ42" s="29"/>
      <c r="CA42" s="29"/>
      <c r="CB42" s="29"/>
      <c r="CC42" s="29"/>
      <c r="CD42" s="29"/>
      <c r="CE42" s="29"/>
      <c r="CF42" s="30"/>
      <c r="CG42" s="28">
        <v>70617.17</v>
      </c>
      <c r="CH42" s="29"/>
      <c r="CI42" s="29"/>
      <c r="CJ42" s="29"/>
      <c r="CK42" s="29"/>
      <c r="CL42" s="29"/>
      <c r="CM42" s="29"/>
      <c r="CN42" s="29"/>
      <c r="CO42" s="29"/>
      <c r="CP42" s="29"/>
      <c r="CQ42" s="29"/>
      <c r="CR42" s="29"/>
      <c r="CS42" s="29"/>
      <c r="CT42" s="30"/>
      <c r="CU42" s="31" t="s">
        <v>45</v>
      </c>
      <c r="CV42" s="32"/>
      <c r="CW42" s="32"/>
      <c r="CX42" s="32"/>
      <c r="CY42" s="32"/>
      <c r="CZ42" s="32"/>
      <c r="DA42" s="32"/>
      <c r="DB42" s="32"/>
      <c r="DC42" s="32"/>
      <c r="DD42" s="32"/>
      <c r="DE42" s="32"/>
      <c r="DF42" s="32"/>
      <c r="DG42" s="32"/>
      <c r="DH42" s="33"/>
      <c r="DI42" s="17"/>
      <c r="DJ42" s="18"/>
      <c r="DK42" s="18"/>
      <c r="DL42" s="18"/>
      <c r="DM42" s="18"/>
      <c r="DN42" s="18"/>
      <c r="DO42" s="18"/>
      <c r="DP42" s="18"/>
      <c r="DQ42" s="18"/>
      <c r="DR42" s="18"/>
      <c r="DS42" s="18"/>
      <c r="DT42" s="18"/>
      <c r="DU42" s="18"/>
      <c r="DV42" s="18"/>
      <c r="DW42" s="18"/>
      <c r="DX42" s="19"/>
      <c r="DY42" s="17"/>
      <c r="DZ42" s="18"/>
      <c r="EA42" s="18"/>
      <c r="EB42" s="18"/>
      <c r="EC42" s="18"/>
      <c r="ED42" s="18"/>
      <c r="EE42" s="18"/>
      <c r="EF42" s="18"/>
      <c r="EG42" s="18"/>
      <c r="EH42" s="18"/>
      <c r="EI42" s="18"/>
      <c r="EJ42" s="18"/>
      <c r="EK42" s="18"/>
      <c r="EL42" s="18"/>
      <c r="EM42" s="18"/>
      <c r="EN42" s="19"/>
      <c r="EO42" s="17"/>
      <c r="EP42" s="18"/>
      <c r="EQ42" s="18"/>
      <c r="ER42" s="18"/>
      <c r="ES42" s="18"/>
      <c r="ET42" s="18"/>
      <c r="EU42" s="18"/>
      <c r="EV42" s="18"/>
      <c r="EW42" s="18"/>
      <c r="EX42" s="18"/>
      <c r="EY42" s="18"/>
      <c r="EZ42" s="18"/>
      <c r="FA42" s="18"/>
      <c r="FB42" s="18"/>
      <c r="FC42" s="18"/>
      <c r="FD42" s="18"/>
      <c r="FE42" s="19"/>
    </row>
    <row r="43" spans="1:162" s="12" customFormat="1" ht="27" customHeight="1" x14ac:dyDescent="0.2">
      <c r="A43" s="20" t="s">
        <v>8</v>
      </c>
      <c r="B43" s="21"/>
      <c r="C43" s="21"/>
      <c r="D43" s="21"/>
      <c r="E43" s="21"/>
      <c r="F43" s="22"/>
      <c r="G43" s="13"/>
      <c r="H43" s="23" t="s">
        <v>32</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4"/>
      <c r="AQ43" s="25"/>
      <c r="AR43" s="26"/>
      <c r="AS43" s="26"/>
      <c r="AT43" s="26"/>
      <c r="AU43" s="26"/>
      <c r="AV43" s="26"/>
      <c r="AW43" s="26"/>
      <c r="AX43" s="26"/>
      <c r="AY43" s="26"/>
      <c r="AZ43" s="26"/>
      <c r="BA43" s="26"/>
      <c r="BB43" s="26"/>
      <c r="BC43" s="26"/>
      <c r="BD43" s="27"/>
      <c r="BE43" s="25"/>
      <c r="BF43" s="26"/>
      <c r="BG43" s="26"/>
      <c r="BH43" s="26"/>
      <c r="BI43" s="26"/>
      <c r="BJ43" s="26"/>
      <c r="BK43" s="26"/>
      <c r="BL43" s="26"/>
      <c r="BM43" s="26"/>
      <c r="BN43" s="26"/>
      <c r="BO43" s="26"/>
      <c r="BP43" s="26"/>
      <c r="BQ43" s="26"/>
      <c r="BR43" s="27"/>
      <c r="BS43" s="28">
        <v>0</v>
      </c>
      <c r="BT43" s="29"/>
      <c r="BU43" s="29"/>
      <c r="BV43" s="29"/>
      <c r="BW43" s="29"/>
      <c r="BX43" s="29"/>
      <c r="BY43" s="29"/>
      <c r="BZ43" s="29"/>
      <c r="CA43" s="29"/>
      <c r="CB43" s="29"/>
      <c r="CC43" s="29"/>
      <c r="CD43" s="29"/>
      <c r="CE43" s="29"/>
      <c r="CF43" s="30"/>
      <c r="CG43" s="28">
        <v>0</v>
      </c>
      <c r="CH43" s="29"/>
      <c r="CI43" s="29"/>
      <c r="CJ43" s="29"/>
      <c r="CK43" s="29"/>
      <c r="CL43" s="29"/>
      <c r="CM43" s="29"/>
      <c r="CN43" s="29"/>
      <c r="CO43" s="29"/>
      <c r="CP43" s="29"/>
      <c r="CQ43" s="29"/>
      <c r="CR43" s="29"/>
      <c r="CS43" s="29"/>
      <c r="CT43" s="30"/>
      <c r="CU43" s="17"/>
      <c r="CV43" s="18"/>
      <c r="CW43" s="18"/>
      <c r="CX43" s="18"/>
      <c r="CY43" s="18"/>
      <c r="CZ43" s="18"/>
      <c r="DA43" s="18"/>
      <c r="DB43" s="18"/>
      <c r="DC43" s="18"/>
      <c r="DD43" s="18"/>
      <c r="DE43" s="18"/>
      <c r="DF43" s="18"/>
      <c r="DG43" s="18"/>
      <c r="DH43" s="19"/>
      <c r="DI43" s="17"/>
      <c r="DJ43" s="18"/>
      <c r="DK43" s="18"/>
      <c r="DL43" s="18"/>
      <c r="DM43" s="18"/>
      <c r="DN43" s="18"/>
      <c r="DO43" s="18"/>
      <c r="DP43" s="18"/>
      <c r="DQ43" s="18"/>
      <c r="DR43" s="18"/>
      <c r="DS43" s="18"/>
      <c r="DT43" s="18"/>
      <c r="DU43" s="18"/>
      <c r="DV43" s="18"/>
      <c r="DW43" s="18"/>
      <c r="DX43" s="19"/>
      <c r="DY43" s="17"/>
      <c r="DZ43" s="18"/>
      <c r="EA43" s="18"/>
      <c r="EB43" s="18"/>
      <c r="EC43" s="18"/>
      <c r="ED43" s="18"/>
      <c r="EE43" s="18"/>
      <c r="EF43" s="18"/>
      <c r="EG43" s="18"/>
      <c r="EH43" s="18"/>
      <c r="EI43" s="18"/>
      <c r="EJ43" s="18"/>
      <c r="EK43" s="18"/>
      <c r="EL43" s="18"/>
      <c r="EM43" s="18"/>
      <c r="EN43" s="19"/>
      <c r="EO43" s="17"/>
      <c r="EP43" s="18"/>
      <c r="EQ43" s="18"/>
      <c r="ER43" s="18"/>
      <c r="ES43" s="18"/>
      <c r="ET43" s="18"/>
      <c r="EU43" s="18"/>
      <c r="EV43" s="18"/>
      <c r="EW43" s="18"/>
      <c r="EX43" s="18"/>
      <c r="EY43" s="18"/>
      <c r="EZ43" s="18"/>
      <c r="FA43" s="18"/>
      <c r="FB43" s="18"/>
      <c r="FC43" s="18"/>
      <c r="FD43" s="18"/>
      <c r="FE43" s="19"/>
    </row>
    <row r="44" spans="1:162" s="12" customFormat="1" ht="27" customHeight="1" x14ac:dyDescent="0.2">
      <c r="A44" s="20" t="s">
        <v>20</v>
      </c>
      <c r="B44" s="21"/>
      <c r="C44" s="21"/>
      <c r="D44" s="21"/>
      <c r="E44" s="21"/>
      <c r="F44" s="22"/>
      <c r="G44" s="13"/>
      <c r="H44" s="23" t="s">
        <v>33</v>
      </c>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4"/>
      <c r="AQ44" s="25"/>
      <c r="AR44" s="26"/>
      <c r="AS44" s="26"/>
      <c r="AT44" s="26"/>
      <c r="AU44" s="26"/>
      <c r="AV44" s="26"/>
      <c r="AW44" s="26"/>
      <c r="AX44" s="26"/>
      <c r="AY44" s="26"/>
      <c r="AZ44" s="26"/>
      <c r="BA44" s="26"/>
      <c r="BB44" s="26"/>
      <c r="BC44" s="26"/>
      <c r="BD44" s="27"/>
      <c r="BE44" s="25"/>
      <c r="BF44" s="26"/>
      <c r="BG44" s="26"/>
      <c r="BH44" s="26"/>
      <c r="BI44" s="26"/>
      <c r="BJ44" s="26"/>
      <c r="BK44" s="26"/>
      <c r="BL44" s="26"/>
      <c r="BM44" s="26"/>
      <c r="BN44" s="26"/>
      <c r="BO44" s="26"/>
      <c r="BP44" s="26"/>
      <c r="BQ44" s="26"/>
      <c r="BR44" s="27"/>
      <c r="BS44" s="28">
        <f>BS45</f>
        <v>0</v>
      </c>
      <c r="BT44" s="29"/>
      <c r="BU44" s="29"/>
      <c r="BV44" s="29"/>
      <c r="BW44" s="29"/>
      <c r="BX44" s="29"/>
      <c r="BY44" s="29"/>
      <c r="BZ44" s="29"/>
      <c r="CA44" s="29"/>
      <c r="CB44" s="29"/>
      <c r="CC44" s="29"/>
      <c r="CD44" s="29"/>
      <c r="CE44" s="29"/>
      <c r="CF44" s="30"/>
      <c r="CG44" s="28">
        <f>CG45</f>
        <v>0</v>
      </c>
      <c r="CH44" s="29"/>
      <c r="CI44" s="29"/>
      <c r="CJ44" s="29"/>
      <c r="CK44" s="29"/>
      <c r="CL44" s="29"/>
      <c r="CM44" s="29"/>
      <c r="CN44" s="29"/>
      <c r="CO44" s="29"/>
      <c r="CP44" s="29"/>
      <c r="CQ44" s="29"/>
      <c r="CR44" s="29"/>
      <c r="CS44" s="29"/>
      <c r="CT44" s="30"/>
      <c r="CU44" s="31"/>
      <c r="CV44" s="32"/>
      <c r="CW44" s="32"/>
      <c r="CX44" s="32"/>
      <c r="CY44" s="32"/>
      <c r="CZ44" s="32"/>
      <c r="DA44" s="32"/>
      <c r="DB44" s="32"/>
      <c r="DC44" s="32"/>
      <c r="DD44" s="32"/>
      <c r="DE44" s="32"/>
      <c r="DF44" s="32"/>
      <c r="DG44" s="32"/>
      <c r="DH44" s="33"/>
      <c r="DI44" s="17"/>
      <c r="DJ44" s="18"/>
      <c r="DK44" s="18"/>
      <c r="DL44" s="18"/>
      <c r="DM44" s="18"/>
      <c r="DN44" s="18"/>
      <c r="DO44" s="18"/>
      <c r="DP44" s="18"/>
      <c r="DQ44" s="18"/>
      <c r="DR44" s="18"/>
      <c r="DS44" s="18"/>
      <c r="DT44" s="18"/>
      <c r="DU44" s="18"/>
      <c r="DV44" s="18"/>
      <c r="DW44" s="18"/>
      <c r="DX44" s="19"/>
      <c r="DY44" s="17"/>
      <c r="DZ44" s="18"/>
      <c r="EA44" s="18"/>
      <c r="EB44" s="18"/>
      <c r="EC44" s="18"/>
      <c r="ED44" s="18"/>
      <c r="EE44" s="18"/>
      <c r="EF44" s="18"/>
      <c r="EG44" s="18"/>
      <c r="EH44" s="18"/>
      <c r="EI44" s="18"/>
      <c r="EJ44" s="18"/>
      <c r="EK44" s="18"/>
      <c r="EL44" s="18"/>
      <c r="EM44" s="18"/>
      <c r="EN44" s="19"/>
      <c r="EO44" s="17"/>
      <c r="EP44" s="18"/>
      <c r="EQ44" s="18"/>
      <c r="ER44" s="18"/>
      <c r="ES44" s="18"/>
      <c r="ET44" s="18"/>
      <c r="EU44" s="18"/>
      <c r="EV44" s="18"/>
      <c r="EW44" s="18"/>
      <c r="EX44" s="18"/>
      <c r="EY44" s="18"/>
      <c r="EZ44" s="18"/>
      <c r="FA44" s="18"/>
      <c r="FB44" s="18"/>
      <c r="FC44" s="18"/>
      <c r="FD44" s="18"/>
      <c r="FE44" s="19"/>
    </row>
    <row r="45" spans="1:162" s="12" customFormat="1" ht="27" customHeight="1" x14ac:dyDescent="0.2">
      <c r="A45" s="20" t="s">
        <v>34</v>
      </c>
      <c r="B45" s="21"/>
      <c r="C45" s="21"/>
      <c r="D45" s="21"/>
      <c r="E45" s="21"/>
      <c r="F45" s="22"/>
      <c r="G45" s="13"/>
      <c r="H45" s="23" t="s">
        <v>46</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4"/>
      <c r="AQ45" s="25"/>
      <c r="AR45" s="26"/>
      <c r="AS45" s="26"/>
      <c r="AT45" s="26"/>
      <c r="AU45" s="26"/>
      <c r="AV45" s="26"/>
      <c r="AW45" s="26"/>
      <c r="AX45" s="26"/>
      <c r="AY45" s="26"/>
      <c r="AZ45" s="26"/>
      <c r="BA45" s="26"/>
      <c r="BB45" s="26"/>
      <c r="BC45" s="26"/>
      <c r="BD45" s="27"/>
      <c r="BE45" s="25"/>
      <c r="BF45" s="26"/>
      <c r="BG45" s="26"/>
      <c r="BH45" s="26"/>
      <c r="BI45" s="26"/>
      <c r="BJ45" s="26"/>
      <c r="BK45" s="26"/>
      <c r="BL45" s="26"/>
      <c r="BM45" s="26"/>
      <c r="BN45" s="26"/>
      <c r="BO45" s="26"/>
      <c r="BP45" s="26"/>
      <c r="BQ45" s="26"/>
      <c r="BR45" s="27"/>
      <c r="BS45" s="28">
        <v>0</v>
      </c>
      <c r="BT45" s="29"/>
      <c r="BU45" s="29"/>
      <c r="BV45" s="29"/>
      <c r="BW45" s="29"/>
      <c r="BX45" s="29"/>
      <c r="BY45" s="29"/>
      <c r="BZ45" s="29"/>
      <c r="CA45" s="29"/>
      <c r="CB45" s="29"/>
      <c r="CC45" s="29"/>
      <c r="CD45" s="29"/>
      <c r="CE45" s="29"/>
      <c r="CF45" s="30"/>
      <c r="CG45" s="28">
        <v>0</v>
      </c>
      <c r="CH45" s="29"/>
      <c r="CI45" s="29"/>
      <c r="CJ45" s="29"/>
      <c r="CK45" s="29"/>
      <c r="CL45" s="29"/>
      <c r="CM45" s="29"/>
      <c r="CN45" s="29"/>
      <c r="CO45" s="29"/>
      <c r="CP45" s="29"/>
      <c r="CQ45" s="29"/>
      <c r="CR45" s="29"/>
      <c r="CS45" s="29"/>
      <c r="CT45" s="30"/>
      <c r="CU45" s="31"/>
      <c r="CV45" s="32"/>
      <c r="CW45" s="32"/>
      <c r="CX45" s="32"/>
      <c r="CY45" s="32"/>
      <c r="CZ45" s="32"/>
      <c r="DA45" s="32"/>
      <c r="DB45" s="32"/>
      <c r="DC45" s="32"/>
      <c r="DD45" s="32"/>
      <c r="DE45" s="32"/>
      <c r="DF45" s="32"/>
      <c r="DG45" s="32"/>
      <c r="DH45" s="33"/>
      <c r="DI45" s="17"/>
      <c r="DJ45" s="18"/>
      <c r="DK45" s="18"/>
      <c r="DL45" s="18"/>
      <c r="DM45" s="18"/>
      <c r="DN45" s="18"/>
      <c r="DO45" s="18"/>
      <c r="DP45" s="18"/>
      <c r="DQ45" s="18"/>
      <c r="DR45" s="18"/>
      <c r="DS45" s="18"/>
      <c r="DT45" s="18"/>
      <c r="DU45" s="18"/>
      <c r="DV45" s="18"/>
      <c r="DW45" s="18"/>
      <c r="DX45" s="19"/>
      <c r="DY45" s="17"/>
      <c r="DZ45" s="18"/>
      <c r="EA45" s="18"/>
      <c r="EB45" s="18"/>
      <c r="EC45" s="18"/>
      <c r="ED45" s="18"/>
      <c r="EE45" s="18"/>
      <c r="EF45" s="18"/>
      <c r="EG45" s="18"/>
      <c r="EH45" s="18"/>
      <c r="EI45" s="18"/>
      <c r="EJ45" s="18"/>
      <c r="EK45" s="18"/>
      <c r="EL45" s="18"/>
      <c r="EM45" s="18"/>
      <c r="EN45" s="19"/>
      <c r="EO45" s="17"/>
      <c r="EP45" s="18"/>
      <c r="EQ45" s="18"/>
      <c r="ER45" s="18"/>
      <c r="ES45" s="18"/>
      <c r="ET45" s="18"/>
      <c r="EU45" s="18"/>
      <c r="EV45" s="18"/>
      <c r="EW45" s="18"/>
      <c r="EX45" s="18"/>
      <c r="EY45" s="18"/>
      <c r="EZ45" s="18"/>
      <c r="FA45" s="18"/>
      <c r="FB45" s="18"/>
      <c r="FC45" s="18"/>
      <c r="FD45" s="18"/>
      <c r="FE45" s="19"/>
    </row>
    <row r="46" spans="1:162" s="16" customFormat="1" ht="27" customHeight="1" x14ac:dyDescent="0.2"/>
    <row r="47" spans="1:162" s="16" customFormat="1" ht="12.75" x14ac:dyDescent="0.2"/>
    <row r="48" spans="1:162" s="16" customFormat="1" ht="12.75" x14ac:dyDescent="0.2"/>
    <row r="49" s="16" customFormat="1" ht="20.25" customHeight="1" x14ac:dyDescent="0.2"/>
    <row r="50" s="16" customFormat="1" ht="12.75" x14ac:dyDescent="0.2"/>
  </sheetData>
  <mergeCells count="332">
    <mergeCell ref="EO45:FE45"/>
    <mergeCell ref="DY21:EN21"/>
    <mergeCell ref="EO21:FE21"/>
    <mergeCell ref="A23:F23"/>
    <mergeCell ref="H23:AP23"/>
    <mergeCell ref="AQ23:BD23"/>
    <mergeCell ref="BE23:BR23"/>
    <mergeCell ref="BS23:CF23"/>
    <mergeCell ref="CG23:CT23"/>
    <mergeCell ref="BS45:CF45"/>
    <mergeCell ref="CG45:CT45"/>
    <mergeCell ref="CU45:DH45"/>
    <mergeCell ref="DI45:DX45"/>
    <mergeCell ref="CU43:DH43"/>
    <mergeCell ref="DY45:EN45"/>
    <mergeCell ref="H45:AP45"/>
    <mergeCell ref="AQ45:BD45"/>
    <mergeCell ref="BE45:BR45"/>
    <mergeCell ref="A43:F43"/>
    <mergeCell ref="H43:AP43"/>
    <mergeCell ref="AQ43:BD43"/>
    <mergeCell ref="BE43:BR43"/>
    <mergeCell ref="A45:F45"/>
    <mergeCell ref="A44:F44"/>
    <mergeCell ref="H44:AP44"/>
    <mergeCell ref="EO43:FE43"/>
    <mergeCell ref="EO42:FE42"/>
    <mergeCell ref="AQ21:BD21"/>
    <mergeCell ref="BE21:BR21"/>
    <mergeCell ref="BS21:CF21"/>
    <mergeCell ref="CG21:CT21"/>
    <mergeCell ref="CU21:DH21"/>
    <mergeCell ref="DI21:DX21"/>
    <mergeCell ref="CU42:DH42"/>
    <mergeCell ref="BS43:CF43"/>
    <mergeCell ref="H42:AP42"/>
    <mergeCell ref="AQ42:BD42"/>
    <mergeCell ref="BE42:BR42"/>
    <mergeCell ref="BS42:CF42"/>
    <mergeCell ref="CG42:CT42"/>
    <mergeCell ref="DY43:EN43"/>
    <mergeCell ref="CG43:CT43"/>
    <mergeCell ref="DI43:DX43"/>
    <mergeCell ref="DY42:EN42"/>
    <mergeCell ref="EO38:FE38"/>
    <mergeCell ref="EO32:FE32"/>
    <mergeCell ref="A38:F38"/>
    <mergeCell ref="H38:AP38"/>
    <mergeCell ref="AQ38:BD38"/>
    <mergeCell ref="BE38:BR38"/>
    <mergeCell ref="BS38:CF38"/>
    <mergeCell ref="CG38:CT38"/>
    <mergeCell ref="A42:F42"/>
    <mergeCell ref="A32:F32"/>
    <mergeCell ref="H32:AP32"/>
    <mergeCell ref="AQ32:BD32"/>
    <mergeCell ref="BE32:BR32"/>
    <mergeCell ref="BS32:CF32"/>
    <mergeCell ref="CG32:CT32"/>
    <mergeCell ref="H21:AP21"/>
    <mergeCell ref="EO19:FE19"/>
    <mergeCell ref="A25:F25"/>
    <mergeCell ref="H25:AP25"/>
    <mergeCell ref="AQ25:BD25"/>
    <mergeCell ref="BE25:BR25"/>
    <mergeCell ref="BS25:CF25"/>
    <mergeCell ref="CG25:CT25"/>
    <mergeCell ref="EO25:FE25"/>
    <mergeCell ref="DY20:EN20"/>
    <mergeCell ref="EO20:FE20"/>
    <mergeCell ref="CU25:DH25"/>
    <mergeCell ref="DI25:DX25"/>
    <mergeCell ref="DY25:EN25"/>
    <mergeCell ref="A19:F19"/>
    <mergeCell ref="H19:AP19"/>
    <mergeCell ref="AQ19:BD19"/>
    <mergeCell ref="BE19:BR19"/>
    <mergeCell ref="DY19:EN19"/>
    <mergeCell ref="BS19:CF19"/>
    <mergeCell ref="CG19:CT19"/>
    <mergeCell ref="CU16:DH16"/>
    <mergeCell ref="CU44:DH44"/>
    <mergeCell ref="DI20:DX20"/>
    <mergeCell ref="A18:F18"/>
    <mergeCell ref="H18:AP18"/>
    <mergeCell ref="AQ18:BD18"/>
    <mergeCell ref="BE18:BR18"/>
    <mergeCell ref="A21:F21"/>
    <mergeCell ref="AQ16:BD16"/>
    <mergeCell ref="DY15:EN15"/>
    <mergeCell ref="EO15:FE15"/>
    <mergeCell ref="DY16:EN16"/>
    <mergeCell ref="DI16:DX16"/>
    <mergeCell ref="BS18:CF18"/>
    <mergeCell ref="CG18:CT18"/>
    <mergeCell ref="CU18:DH18"/>
    <mergeCell ref="DI18:DX18"/>
    <mergeCell ref="CG16:CT16"/>
    <mergeCell ref="CU15:DH15"/>
    <mergeCell ref="BE16:BR16"/>
    <mergeCell ref="A15:F15"/>
    <mergeCell ref="H16:AP16"/>
    <mergeCell ref="DI13:FE13"/>
    <mergeCell ref="DI14:DX14"/>
    <mergeCell ref="DY14:EN14"/>
    <mergeCell ref="EO14:FE14"/>
    <mergeCell ref="DI15:DX15"/>
    <mergeCell ref="A16:F16"/>
    <mergeCell ref="EO16:FE16"/>
    <mergeCell ref="DY18:EN18"/>
    <mergeCell ref="EO18:FE18"/>
    <mergeCell ref="CU19:DH19"/>
    <mergeCell ref="DI19:DX19"/>
    <mergeCell ref="BS15:CF15"/>
    <mergeCell ref="CG15:CT15"/>
    <mergeCell ref="BS16:CF16"/>
    <mergeCell ref="CU17:DH17"/>
    <mergeCell ref="DI17:DX17"/>
    <mergeCell ref="DY17:EN17"/>
    <mergeCell ref="G15:AP15"/>
    <mergeCell ref="AQ14:BD14"/>
    <mergeCell ref="AQ13:BR13"/>
    <mergeCell ref="BE14:BR14"/>
    <mergeCell ref="AQ15:BD15"/>
    <mergeCell ref="BE15:BR15"/>
    <mergeCell ref="A7:FE7"/>
    <mergeCell ref="BA8:DE8"/>
    <mergeCell ref="BA9:DE9"/>
    <mergeCell ref="BQ10:DF10"/>
    <mergeCell ref="BM10:BP10"/>
    <mergeCell ref="AY10:BL10"/>
    <mergeCell ref="DY44:EN44"/>
    <mergeCell ref="A11:FE11"/>
    <mergeCell ref="A13:F13"/>
    <mergeCell ref="A14:F14"/>
    <mergeCell ref="G13:AP13"/>
    <mergeCell ref="G14:AP14"/>
    <mergeCell ref="BS13:DH13"/>
    <mergeCell ref="CU14:DH14"/>
    <mergeCell ref="BS14:CF14"/>
    <mergeCell ref="CG14:CT14"/>
    <mergeCell ref="AQ44:BD44"/>
    <mergeCell ref="BE44:BR44"/>
    <mergeCell ref="BS44:CF44"/>
    <mergeCell ref="CG44:CT44"/>
    <mergeCell ref="DI44:DX44"/>
    <mergeCell ref="CU32:DH32"/>
    <mergeCell ref="DI32:DX32"/>
    <mergeCell ref="CU38:DH38"/>
    <mergeCell ref="DI42:DX42"/>
    <mergeCell ref="EO44:FE44"/>
    <mergeCell ref="A20:F20"/>
    <mergeCell ref="H20:AP20"/>
    <mergeCell ref="AQ20:BD20"/>
    <mergeCell ref="BE20:BR20"/>
    <mergeCell ref="BS20:CF20"/>
    <mergeCell ref="CG20:CT20"/>
    <mergeCell ref="CU20:DH20"/>
    <mergeCell ref="CU23:DH23"/>
    <mergeCell ref="DI23:DX23"/>
    <mergeCell ref="A24:F24"/>
    <mergeCell ref="H24:AP24"/>
    <mergeCell ref="AQ24:BD24"/>
    <mergeCell ref="BE24:BR24"/>
    <mergeCell ref="BS24:CF24"/>
    <mergeCell ref="CG24:CT24"/>
    <mergeCell ref="CU24:DH24"/>
    <mergeCell ref="DI24:DX24"/>
    <mergeCell ref="DY24:EN24"/>
    <mergeCell ref="EO24:FE24"/>
    <mergeCell ref="CU22:DH22"/>
    <mergeCell ref="DI22:DX22"/>
    <mergeCell ref="DY22:EN22"/>
    <mergeCell ref="EO22:FE22"/>
    <mergeCell ref="DY23:EN23"/>
    <mergeCell ref="EO23:FE23"/>
    <mergeCell ref="A22:F22"/>
    <mergeCell ref="H22:AP22"/>
    <mergeCell ref="AQ22:BD22"/>
    <mergeCell ref="BE22:BR22"/>
    <mergeCell ref="BS22:CF22"/>
    <mergeCell ref="CG22:CT22"/>
    <mergeCell ref="EO17:FE17"/>
    <mergeCell ref="A17:F17"/>
    <mergeCell ref="H17:AP17"/>
    <mergeCell ref="AQ17:BD17"/>
    <mergeCell ref="BE17:BR17"/>
    <mergeCell ref="BS17:CF17"/>
    <mergeCell ref="CG17:CT17"/>
    <mergeCell ref="A31:F31"/>
    <mergeCell ref="H31:AP31"/>
    <mergeCell ref="AQ31:BD31"/>
    <mergeCell ref="BE31:BR31"/>
    <mergeCell ref="BS31:CF31"/>
    <mergeCell ref="CG31:CT31"/>
    <mergeCell ref="CU26:DH26"/>
    <mergeCell ref="DI26:DX26"/>
    <mergeCell ref="DY31:EN31"/>
    <mergeCell ref="EO31:FE31"/>
    <mergeCell ref="CU31:DH31"/>
    <mergeCell ref="DI31:DX31"/>
    <mergeCell ref="DY26:EN26"/>
    <mergeCell ref="EO26:FE26"/>
    <mergeCell ref="CU27:DH27"/>
    <mergeCell ref="DI27:DX27"/>
    <mergeCell ref="A26:F26"/>
    <mergeCell ref="H26:AP26"/>
    <mergeCell ref="AQ26:BD26"/>
    <mergeCell ref="BE26:BR26"/>
    <mergeCell ref="BS26:CF26"/>
    <mergeCell ref="CG26:CT26"/>
    <mergeCell ref="A27:F27"/>
    <mergeCell ref="H27:AP27"/>
    <mergeCell ref="AQ27:BD27"/>
    <mergeCell ref="BE27:BR27"/>
    <mergeCell ref="BS27:CF27"/>
    <mergeCell ref="CG27:CT27"/>
    <mergeCell ref="DY27:EN27"/>
    <mergeCell ref="EO27:FE27"/>
    <mergeCell ref="A28:F28"/>
    <mergeCell ref="H28:AP28"/>
    <mergeCell ref="AQ28:BD28"/>
    <mergeCell ref="BE28:BR28"/>
    <mergeCell ref="BS28:CF28"/>
    <mergeCell ref="CG28:CT28"/>
    <mergeCell ref="CU28:DH28"/>
    <mergeCell ref="DI28:DX28"/>
    <mergeCell ref="DY28:EN28"/>
    <mergeCell ref="EO28:FE28"/>
    <mergeCell ref="A29:F29"/>
    <mergeCell ref="H29:AP29"/>
    <mergeCell ref="AQ29:BD29"/>
    <mergeCell ref="BE29:BR29"/>
    <mergeCell ref="BS29:CF29"/>
    <mergeCell ref="CG29:CT29"/>
    <mergeCell ref="CU29:DH29"/>
    <mergeCell ref="DI29:DX29"/>
    <mergeCell ref="A30:F30"/>
    <mergeCell ref="H30:AP30"/>
    <mergeCell ref="AQ30:BD30"/>
    <mergeCell ref="BE30:BR30"/>
    <mergeCell ref="BS30:CF30"/>
    <mergeCell ref="CG30:CT30"/>
    <mergeCell ref="BS36:CF36"/>
    <mergeCell ref="CG36:CT36"/>
    <mergeCell ref="CU36:DH36"/>
    <mergeCell ref="DY30:EN30"/>
    <mergeCell ref="EO30:FE30"/>
    <mergeCell ref="DY29:EN29"/>
    <mergeCell ref="EO29:FE29"/>
    <mergeCell ref="CU30:DH30"/>
    <mergeCell ref="DI30:DX30"/>
    <mergeCell ref="DY32:EN32"/>
    <mergeCell ref="A35:F35"/>
    <mergeCell ref="H35:AP35"/>
    <mergeCell ref="AQ35:BD35"/>
    <mergeCell ref="BS35:CF35"/>
    <mergeCell ref="CG35:CT35"/>
    <mergeCell ref="CU35:DH35"/>
    <mergeCell ref="BE35:BR35"/>
    <mergeCell ref="DI35:DX35"/>
    <mergeCell ref="DY35:EN35"/>
    <mergeCell ref="EO35:FE35"/>
    <mergeCell ref="A36:F36"/>
    <mergeCell ref="H36:AP36"/>
    <mergeCell ref="AQ36:BD36"/>
    <mergeCell ref="BE36:BR36"/>
    <mergeCell ref="DI36:DX36"/>
    <mergeCell ref="DY36:EN36"/>
    <mergeCell ref="EO36:FE36"/>
    <mergeCell ref="A33:F33"/>
    <mergeCell ref="H33:AP33"/>
    <mergeCell ref="AQ33:BD33"/>
    <mergeCell ref="BE33:BR33"/>
    <mergeCell ref="BS33:CF33"/>
    <mergeCell ref="CG33:CT33"/>
    <mergeCell ref="CU33:DH33"/>
    <mergeCell ref="DI33:DX33"/>
    <mergeCell ref="DY33:EN33"/>
    <mergeCell ref="EO33:FE33"/>
    <mergeCell ref="A34:F34"/>
    <mergeCell ref="H34:AP34"/>
    <mergeCell ref="AQ34:BD34"/>
    <mergeCell ref="BE34:BR34"/>
    <mergeCell ref="BS34:CF34"/>
    <mergeCell ref="CG34:CT34"/>
    <mergeCell ref="CU34:DH34"/>
    <mergeCell ref="DI34:DX34"/>
    <mergeCell ref="DY34:EN34"/>
    <mergeCell ref="EO34:FE34"/>
    <mergeCell ref="A37:F37"/>
    <mergeCell ref="H37:AP37"/>
    <mergeCell ref="AQ37:BD37"/>
    <mergeCell ref="BE37:BR37"/>
    <mergeCell ref="BS37:CF37"/>
    <mergeCell ref="CG37:CT37"/>
    <mergeCell ref="CU37:DH37"/>
    <mergeCell ref="DI37:DX37"/>
    <mergeCell ref="DY37:EN37"/>
    <mergeCell ref="A39:F39"/>
    <mergeCell ref="H39:AP39"/>
    <mergeCell ref="AQ39:BD39"/>
    <mergeCell ref="BE39:BR39"/>
    <mergeCell ref="BS39:CF39"/>
    <mergeCell ref="CG39:CT39"/>
    <mergeCell ref="DY38:EN38"/>
    <mergeCell ref="CU40:DH40"/>
    <mergeCell ref="DI40:DX40"/>
    <mergeCell ref="DY40:EN40"/>
    <mergeCell ref="EO39:FE39"/>
    <mergeCell ref="EO41:FE41"/>
    <mergeCell ref="EO37:FE37"/>
    <mergeCell ref="CU39:DH39"/>
    <mergeCell ref="DI39:DX39"/>
    <mergeCell ref="DY39:EN39"/>
    <mergeCell ref="DI38:DX38"/>
    <mergeCell ref="A40:F40"/>
    <mergeCell ref="H40:AP40"/>
    <mergeCell ref="AQ40:BD40"/>
    <mergeCell ref="BE40:BR40"/>
    <mergeCell ref="BS40:CF40"/>
    <mergeCell ref="CG40:CT40"/>
    <mergeCell ref="EO40:FE40"/>
    <mergeCell ref="A41:F41"/>
    <mergeCell ref="H41:AP41"/>
    <mergeCell ref="AQ41:BD41"/>
    <mergeCell ref="BE41:BR41"/>
    <mergeCell ref="BS41:CF41"/>
    <mergeCell ref="CG41:CT41"/>
    <mergeCell ref="CU41:DH41"/>
    <mergeCell ref="DI41:DX41"/>
    <mergeCell ref="DY41:EN41"/>
  </mergeCells>
  <phoneticPr fontId="0" type="noConversion"/>
  <pageMargins left="0.59055118110236227" right="0.39370078740157483" top="0.70866141732283472" bottom="0.31496062992125984" header="0.19685039370078741" footer="0.19685039370078741"/>
  <pageSetup paperSize="9" scale="91" fitToHeight="0"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стр.1</vt:lpstr>
      <vt:lpstr>стр.1!Область_печати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vershinina_sa</cp:lastModifiedBy>
  <cp:lastPrinted>2026-05-18T12:00:31Z</cp:lastPrinted>
  <dcterms:created xsi:type="dcterms:W3CDTF">2011-01-11T10:25:48Z</dcterms:created>
  <dcterms:modified xsi:type="dcterms:W3CDTF">2026-05-21T08:33:26Z</dcterms:modified>
</cp:coreProperties>
</file>