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035" windowHeight="11640" activeTab="0"/>
  </bookViews>
  <sheets>
    <sheet name="последний вариант" sheetId="1" r:id="rId1"/>
  </sheets>
  <definedNames>
    <definedName name="_xlnm.Print_Titles" localSheetId="0">'последний вариант'!$10:$11</definedName>
  </definedNames>
  <calcPr fullCalcOnLoad="1"/>
</workbook>
</file>

<file path=xl/sharedStrings.xml><?xml version="1.0" encoding="utf-8"?>
<sst xmlns="http://schemas.openxmlformats.org/spreadsheetml/2006/main" count="82" uniqueCount="59">
  <si>
    <t>к приказу ФСТ России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</si>
  <si>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</si>
  <si>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</si>
  <si>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</si>
  <si>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</si>
  <si>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</si>
  <si>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</si>
  <si>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</si>
  <si>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</si>
  <si>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</si>
  <si>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 xml:space="preserve">диаметр (диапазон диаметров) трубопроводов, мм 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</si>
  <si>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</si>
  <si>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</si>
  <si>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</si>
  <si>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</si>
  <si>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</si>
  <si>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</si>
  <si>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</si>
  <si>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Приложение 4б</t>
  </si>
  <si>
    <t>от "31" января 2011 г. № 36-э</t>
  </si>
  <si>
    <t>в сфере оказания услуг по транспортировке газа по газораспределительным сетям</t>
  </si>
  <si>
    <t>протяженность линейной трубопроводов, км</t>
  </si>
  <si>
    <t>количество газорегуляторных пунктов, ед</t>
  </si>
  <si>
    <t>Общая сумма инвестиций [2]</t>
  </si>
  <si>
    <t>Сведения о строительстве, реконструкции объектов капитального строительства [3]</t>
  </si>
  <si>
    <t>новые объекты [4]</t>
  </si>
  <si>
    <t xml:space="preserve">реконструируемые (модернизируемые) объекты 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</si>
  <si>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</si>
  <si>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</si>
  <si>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</si>
  <si>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</si>
  <si>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</si>
  <si>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в т.ч. Программа строительства</t>
  </si>
  <si>
    <t>в т.ч. Программа спецнадбавки</t>
  </si>
  <si>
    <t>в т.ч. Программа реконструкции</t>
  </si>
  <si>
    <t>в т.ч. Программа технического перевооружения</t>
  </si>
  <si>
    <t xml:space="preserve">Газопровод высокого давления р.п.Рудня, от ул.Советская до котельной Сельхозтехники </t>
  </si>
  <si>
    <t>Газопровод среднего и низкого давления с установкой ГРПШ на ул.Почтовая, п.Куйбышев, Среднеахтубинский район</t>
  </si>
  <si>
    <t>в т.ч. газораспределительные сети по объекту "Газопровод среднего и низкого давления с установкой ГРПШ на ул.Почтовая, п.Куйбышев, Среднеахтубинский район"</t>
  </si>
  <si>
    <t>в т.ч. газораспределительный пункт по объекту "Газопровод среднего и низкого давления с установкой ГРПШ на ул.Почтовая, п.Куйбышев, Среднеахтубинский район"</t>
  </si>
  <si>
    <t>1 кв. 2016</t>
  </si>
  <si>
    <t>3 кв. 2016</t>
  </si>
  <si>
    <t>Межпоселковый газопровод среднего давления с.Купцово от АГРС "Племхоз" до села Котовский район (4 этап)</t>
  </si>
  <si>
    <t>4 кв. 2016</t>
  </si>
  <si>
    <t>Газопровод высокого давления по адресу: г.Волжский, о.Зеленый, СНТ "Вишневый Сад", ул.Дамбы-2</t>
  </si>
  <si>
    <t>Газопровод  низкого давления по ул.Кузнечной в с.Лемешкино Руднянского района Волгоградской области</t>
  </si>
  <si>
    <t>Газопровод низкого давления по улице Зеленая с.Новая Бахметьевка Жирновского района</t>
  </si>
  <si>
    <t>Межпоселковый газопровод высокого давления от с.Н-Добринка до с.Меловатка Жирновского района</t>
  </si>
  <si>
    <t>Газопровод среднего давления по ул.Дорожная, г.Волжский</t>
  </si>
  <si>
    <t>25-160</t>
  </si>
  <si>
    <t>108-720</t>
  </si>
  <si>
    <t>25-720</t>
  </si>
  <si>
    <t>2 кв. 2016</t>
  </si>
  <si>
    <t>32-225</t>
  </si>
  <si>
    <t>25-400</t>
  </si>
  <si>
    <t>63-160</t>
  </si>
  <si>
    <t>63-400</t>
  </si>
  <si>
    <t>57-273</t>
  </si>
  <si>
    <r>
      <t>Информация об инвестиционных программах</t>
    </r>
    <r>
      <rPr>
        <b/>
        <u val="single"/>
        <sz val="12"/>
        <rFont val="Times New Roman"/>
        <family val="1"/>
      </rPr>
      <t xml:space="preserve"> газификации Волгоградской области ООО "Газпром газораспределение Волгоград"</t>
    </r>
    <r>
      <rPr>
        <b/>
        <sz val="12"/>
        <rFont val="Times New Roman"/>
        <family val="1"/>
      </rPr>
      <t xml:space="preserve"> на 20</t>
    </r>
    <r>
      <rPr>
        <b/>
        <u val="single"/>
        <sz val="12"/>
        <rFont val="Times New Roman"/>
        <family val="1"/>
      </rPr>
      <t>16</t>
    </r>
    <r>
      <rPr>
        <b/>
        <sz val="12"/>
        <rFont val="Times New Roman"/>
        <family val="1"/>
      </rPr>
      <t xml:space="preserve"> год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</si>
</sst>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Narrow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lightUp">
        <fgColor indexed="22"/>
        <bgColor theme="0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>
      <alignment horizontal="left" vertical="center"/>
      <protection/>
    </xf>
    <xf numFmtId="0" fontId="25" fillId="16" borderId="0">
      <alignment horizontal="right" vertical="center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54" applyFont="1">
      <alignment/>
      <protection/>
    </xf>
    <xf numFmtId="0" fontId="21" fillId="0" borderId="0" xfId="54" applyFont="1" applyAlignment="1">
      <alignment horizontal="right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0" xfId="54" applyFont="1" applyBorder="1" applyAlignment="1">
      <alignment vertical="center"/>
      <protection/>
    </xf>
    <xf numFmtId="0" fontId="20" fillId="0" borderId="0" xfId="54" applyFont="1" applyBorder="1">
      <alignment/>
      <protection/>
    </xf>
    <xf numFmtId="0" fontId="21" fillId="0" borderId="0" xfId="54" applyFont="1" applyAlignment="1">
      <alignment horizontal="center"/>
      <protection/>
    </xf>
    <xf numFmtId="49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4" applyFont="1" applyBorder="1" applyAlignment="1">
      <alignment vertical="center" wrapText="1"/>
      <protection/>
    </xf>
    <xf numFmtId="0" fontId="20" fillId="0" borderId="0" xfId="54" applyFont="1" applyAlignment="1">
      <alignment vertical="center" wrapText="1"/>
      <protection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0" xfId="54" applyFont="1" applyFill="1" applyAlignment="1">
      <alignment vertical="center" wrapText="1"/>
      <protection/>
    </xf>
    <xf numFmtId="0" fontId="23" fillId="25" borderId="10" xfId="54" applyFont="1" applyFill="1" applyBorder="1" applyAlignment="1">
      <alignment horizontal="center" vertical="center" wrapText="1"/>
      <protection/>
    </xf>
    <xf numFmtId="0" fontId="20" fillId="16" borderId="10" xfId="54" applyFont="1" applyFill="1" applyBorder="1" applyAlignment="1">
      <alignment vertical="center" wrapText="1"/>
      <protection/>
    </xf>
    <xf numFmtId="4" fontId="20" fillId="0" borderId="0" xfId="54" applyNumberFormat="1" applyFont="1">
      <alignment/>
      <protection/>
    </xf>
    <xf numFmtId="0" fontId="20" fillId="16" borderId="10" xfId="54" applyFont="1" applyFill="1" applyBorder="1" applyAlignment="1">
      <alignment horizontal="left" vertical="center" wrapText="1"/>
      <protection/>
    </xf>
    <xf numFmtId="0" fontId="20" fillId="16" borderId="10" xfId="54" applyFont="1" applyFill="1" applyBorder="1" applyAlignment="1">
      <alignment horizontal="right" vertical="center" wrapText="1"/>
      <protection/>
    </xf>
    <xf numFmtId="0" fontId="20" fillId="16" borderId="10" xfId="54" applyFont="1" applyFill="1" applyBorder="1" applyAlignment="1">
      <alignment horizontal="center" vertical="center" wrapText="1"/>
      <protection/>
    </xf>
    <xf numFmtId="0" fontId="20" fillId="16" borderId="0" xfId="54" applyFont="1" applyFill="1" applyAlignment="1">
      <alignment vertical="center" wrapText="1"/>
      <protection/>
    </xf>
    <xf numFmtId="49" fontId="20" fillId="16" borderId="10" xfId="55" applyNumberFormat="1" applyFont="1" applyFill="1" applyBorder="1" applyAlignment="1" applyProtection="1">
      <alignment horizontal="center" vertical="center" wrapText="1"/>
      <protection/>
    </xf>
    <xf numFmtId="0" fontId="26" fillId="16" borderId="10" xfId="54" applyFont="1" applyFill="1" applyBorder="1" applyAlignment="1">
      <alignment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Fill="1" applyBorder="1" applyAlignment="1">
      <alignment horizontal="right" vertical="center" wrapText="1"/>
      <protection/>
    </xf>
    <xf numFmtId="188" fontId="20" fillId="0" borderId="10" xfId="54" applyNumberFormat="1" applyFont="1" applyFill="1" applyBorder="1" applyAlignment="1">
      <alignment vertical="center" wrapText="1"/>
      <protection/>
    </xf>
    <xf numFmtId="4" fontId="20" fillId="26" borderId="10" xfId="54" applyNumberFormat="1" applyFont="1" applyFill="1" applyBorder="1" applyAlignment="1">
      <alignment vertical="center" wrapText="1"/>
      <protection/>
    </xf>
    <xf numFmtId="2" fontId="20" fillId="26" borderId="10" xfId="54" applyNumberFormat="1" applyFont="1" applyFill="1" applyBorder="1" applyAlignment="1">
      <alignment vertical="center" wrapText="1"/>
      <protection/>
    </xf>
    <xf numFmtId="0" fontId="20" fillId="26" borderId="10" xfId="54" applyFont="1" applyFill="1" applyBorder="1" applyAlignment="1">
      <alignment vertical="center" wrapText="1"/>
      <protection/>
    </xf>
    <xf numFmtId="0" fontId="20" fillId="26" borderId="10" xfId="33" applyFont="1" applyFill="1" applyBorder="1" applyAlignment="1" quotePrefix="1">
      <alignment horizontal="left" vertical="center" wrapText="1"/>
      <protection/>
    </xf>
    <xf numFmtId="0" fontId="20" fillId="26" borderId="11" xfId="34" applyFont="1" applyFill="1" applyBorder="1" applyAlignment="1">
      <alignment horizontal="center" vertical="center" wrapText="1"/>
      <protection/>
    </xf>
    <xf numFmtId="0" fontId="20" fillId="26" borderId="12" xfId="34" applyFont="1" applyFill="1" applyBorder="1" applyAlignment="1">
      <alignment horizontal="center" vertical="center" wrapText="1"/>
      <protection/>
    </xf>
    <xf numFmtId="4" fontId="29" fillId="26" borderId="10" xfId="54" applyNumberFormat="1" applyFont="1" applyFill="1" applyBorder="1" applyAlignment="1">
      <alignment vertical="center" wrapText="1"/>
      <protection/>
    </xf>
    <xf numFmtId="0" fontId="20" fillId="26" borderId="10" xfId="54" applyFont="1" applyFill="1" applyBorder="1" applyAlignment="1">
      <alignment horizontal="right" vertical="center" wrapText="1"/>
      <protection/>
    </xf>
    <xf numFmtId="0" fontId="20" fillId="26" borderId="10" xfId="33" applyFont="1" applyFill="1" applyBorder="1" applyAlignment="1" quotePrefix="1">
      <alignment horizontal="right" vertical="center" wrapText="1"/>
      <protection/>
    </xf>
    <xf numFmtId="0" fontId="26" fillId="26" borderId="10" xfId="54" applyFont="1" applyFill="1" applyBorder="1" applyAlignment="1">
      <alignment vertical="center" wrapText="1"/>
      <protection/>
    </xf>
    <xf numFmtId="0" fontId="20" fillId="26" borderId="10" xfId="54" applyFont="1" applyFill="1" applyBorder="1" applyAlignment="1">
      <alignment horizontal="center" vertical="center" wrapText="1"/>
      <protection/>
    </xf>
    <xf numFmtId="0" fontId="20" fillId="26" borderId="13" xfId="33" applyFont="1" applyFill="1" applyBorder="1" applyAlignment="1">
      <alignment horizontal="left" vertical="center" wrapText="1"/>
      <protection/>
    </xf>
    <xf numFmtId="0" fontId="20" fillId="26" borderId="14" xfId="33" applyFont="1" applyFill="1" applyBorder="1" applyAlignment="1" quotePrefix="1">
      <alignment horizontal="left" vertical="center" wrapText="1"/>
      <protection/>
    </xf>
    <xf numFmtId="0" fontId="20" fillId="26" borderId="10" xfId="33" applyFont="1" applyFill="1" applyBorder="1" applyAlignment="1">
      <alignment horizontal="left" vertical="center" wrapText="1"/>
      <protection/>
    </xf>
    <xf numFmtId="0" fontId="20" fillId="26" borderId="10" xfId="54" applyFont="1" applyFill="1" applyBorder="1" applyAlignment="1">
      <alignment horizontal="left" vertical="center" wrapText="1"/>
      <protection/>
    </xf>
    <xf numFmtId="4" fontId="20" fillId="26" borderId="10" xfId="54" applyNumberFormat="1" applyFont="1" applyFill="1" applyBorder="1" applyAlignment="1">
      <alignment horizontal="right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0" xfId="54" applyFont="1" applyAlignment="1">
      <alignment horizontal="left" wrapText="1"/>
      <protection/>
    </xf>
    <xf numFmtId="0" fontId="23" fillId="27" borderId="10" xfId="54" applyFont="1" applyFill="1" applyBorder="1" applyAlignment="1">
      <alignment horizontal="center" vertical="center" wrapText="1"/>
      <protection/>
    </xf>
    <xf numFmtId="0" fontId="27" fillId="25" borderId="10" xfId="54" applyFont="1" applyFill="1" applyBorder="1" applyAlignment="1">
      <alignment horizontal="center" vertical="center" wrapText="1"/>
      <protection/>
    </xf>
    <xf numFmtId="0" fontId="22" fillId="16" borderId="0" xfId="54" applyFont="1" applyFill="1" applyAlignment="1">
      <alignment horizontal="center" wrapText="1"/>
      <protection/>
    </xf>
    <xf numFmtId="0" fontId="22" fillId="0" borderId="0" xfId="54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S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е 1" xfId="54"/>
    <cellStyle name="Обычный_ФАКТ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6"/>
  <sheetViews>
    <sheetView tabSelected="1" workbookViewId="0" topLeftCell="A34">
      <selection activeCell="A43" sqref="A43:IV47"/>
    </sheetView>
  </sheetViews>
  <sheetFormatPr defaultColWidth="9.140625" defaultRowHeight="12.75"/>
  <cols>
    <col min="1" max="1" width="7.57421875" style="1" customWidth="1"/>
    <col min="2" max="2" width="60.57421875" style="1" customWidth="1"/>
    <col min="3" max="3" width="10.57421875" style="1" customWidth="1"/>
    <col min="4" max="4" width="9.7109375" style="1" customWidth="1"/>
    <col min="5" max="5" width="11.7109375" style="1" customWidth="1"/>
    <col min="6" max="6" width="11.00390625" style="1" customWidth="1"/>
    <col min="7" max="7" width="13.8515625" style="1" customWidth="1"/>
    <col min="8" max="8" width="13.7109375" style="1" customWidth="1"/>
    <col min="9" max="9" width="20.28125" style="1" customWidth="1"/>
    <col min="10" max="16384" width="9.140625" style="1" customWidth="1"/>
  </cols>
  <sheetData>
    <row r="3" ht="18.75" customHeight="1">
      <c r="I3" s="2" t="s">
        <v>18</v>
      </c>
    </row>
    <row r="4" ht="15.75">
      <c r="I4" s="2" t="s">
        <v>0</v>
      </c>
    </row>
    <row r="5" ht="15.75">
      <c r="I5" s="2" t="s">
        <v>19</v>
      </c>
    </row>
    <row r="7" spans="2:9" ht="33" customHeight="1">
      <c r="B7" s="47" t="s">
        <v>58</v>
      </c>
      <c r="C7" s="47"/>
      <c r="D7" s="47"/>
      <c r="E7" s="47"/>
      <c r="F7" s="47"/>
      <c r="G7" s="47"/>
      <c r="H7" s="47"/>
      <c r="I7" s="47"/>
    </row>
    <row r="8" spans="2:9" ht="15.75">
      <c r="B8" s="48" t="s">
        <v>20</v>
      </c>
      <c r="C8" s="48"/>
      <c r="D8" s="48"/>
      <c r="E8" s="48"/>
      <c r="F8" s="48"/>
      <c r="G8" s="48"/>
      <c r="H8" s="48"/>
      <c r="I8" s="48"/>
    </row>
    <row r="10" spans="1:9" ht="29.25" customHeight="1">
      <c r="A10" s="43" t="s">
        <v>1</v>
      </c>
      <c r="B10" s="43" t="s">
        <v>2</v>
      </c>
      <c r="C10" s="43" t="s">
        <v>3</v>
      </c>
      <c r="D10" s="43"/>
      <c r="E10" s="43" t="s">
        <v>4</v>
      </c>
      <c r="F10" s="43"/>
      <c r="G10" s="43" t="s">
        <v>5</v>
      </c>
      <c r="H10" s="43"/>
      <c r="I10" s="43"/>
    </row>
    <row r="11" spans="1:9" ht="63.75">
      <c r="A11" s="43"/>
      <c r="B11" s="43"/>
      <c r="C11" s="3" t="s">
        <v>6</v>
      </c>
      <c r="D11" s="3" t="s">
        <v>7</v>
      </c>
      <c r="E11" s="3" t="s">
        <v>8</v>
      </c>
      <c r="F11" s="3" t="s">
        <v>9</v>
      </c>
      <c r="G11" s="3" t="s">
        <v>21</v>
      </c>
      <c r="H11" s="3" t="s">
        <v>10</v>
      </c>
      <c r="I11" s="3" t="s">
        <v>22</v>
      </c>
    </row>
    <row r="12" spans="1:9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</row>
    <row r="13" spans="1:9" s="10" customFormat="1" ht="12.75">
      <c r="A13" s="8">
        <v>1</v>
      </c>
      <c r="B13" s="9" t="s">
        <v>23</v>
      </c>
      <c r="C13" s="45"/>
      <c r="D13" s="45"/>
      <c r="E13" s="45"/>
      <c r="F13" s="27">
        <f>F15+F36</f>
        <v>265752.7</v>
      </c>
      <c r="G13" s="45"/>
      <c r="H13" s="45"/>
      <c r="I13" s="45"/>
    </row>
    <row r="14" spans="1:9" s="10" customFormat="1" ht="12.75">
      <c r="A14" s="8"/>
      <c r="B14" s="18" t="s">
        <v>33</v>
      </c>
      <c r="C14" s="45"/>
      <c r="D14" s="45"/>
      <c r="E14" s="45"/>
      <c r="F14" s="27">
        <f>F16</f>
        <v>117640.72</v>
      </c>
      <c r="G14" s="14"/>
      <c r="H14" s="14"/>
      <c r="I14" s="14"/>
    </row>
    <row r="15" spans="1:9" s="10" customFormat="1" ht="25.5">
      <c r="A15" s="8">
        <v>2</v>
      </c>
      <c r="B15" s="17" t="s">
        <v>24</v>
      </c>
      <c r="C15" s="45"/>
      <c r="D15" s="45"/>
      <c r="E15" s="45"/>
      <c r="F15" s="27">
        <f>F18+F24</f>
        <v>241153.13999999998</v>
      </c>
      <c r="G15" s="26">
        <f>G19+G20+G25+G28+G29</f>
        <v>44.34</v>
      </c>
      <c r="H15" s="25" t="s">
        <v>51</v>
      </c>
      <c r="I15" s="24">
        <f>I19+I20+I25+I28+I29</f>
        <v>37</v>
      </c>
    </row>
    <row r="16" spans="1:9" s="10" customFormat="1" ht="12.75">
      <c r="A16" s="8"/>
      <c r="B16" s="18" t="s">
        <v>33</v>
      </c>
      <c r="C16" s="45"/>
      <c r="D16" s="45"/>
      <c r="E16" s="45"/>
      <c r="F16" s="27">
        <f>F29+F20</f>
        <v>117640.72</v>
      </c>
      <c r="G16" s="28">
        <f>G20+G29</f>
        <v>36.22</v>
      </c>
      <c r="H16" s="34" t="s">
        <v>54</v>
      </c>
      <c r="I16" s="29">
        <v>4</v>
      </c>
    </row>
    <row r="17" spans="1:9" s="10" customFormat="1" ht="12.75">
      <c r="A17" s="8"/>
      <c r="B17" s="17" t="s">
        <v>11</v>
      </c>
      <c r="C17" s="45"/>
      <c r="D17" s="45"/>
      <c r="E17" s="45"/>
      <c r="F17" s="27"/>
      <c r="G17" s="46"/>
      <c r="H17" s="46"/>
      <c r="I17" s="46"/>
    </row>
    <row r="18" spans="1:9" s="13" customFormat="1" ht="12.75">
      <c r="A18" s="8" t="s">
        <v>12</v>
      </c>
      <c r="B18" s="17" t="s">
        <v>25</v>
      </c>
      <c r="C18" s="15"/>
      <c r="D18" s="15"/>
      <c r="E18" s="27">
        <f>E19+E20</f>
        <v>37365.33</v>
      </c>
      <c r="F18" s="27">
        <f>F19+F20</f>
        <v>27594.579999999998</v>
      </c>
      <c r="G18" s="22"/>
      <c r="H18" s="22"/>
      <c r="I18" s="22"/>
    </row>
    <row r="19" spans="1:9" s="13" customFormat="1" ht="12.75">
      <c r="A19" s="8"/>
      <c r="B19" s="25" t="s">
        <v>32</v>
      </c>
      <c r="C19" s="24"/>
      <c r="D19" s="24"/>
      <c r="E19" s="27">
        <v>28099.48</v>
      </c>
      <c r="F19" s="27">
        <v>20117.89</v>
      </c>
      <c r="G19" s="24"/>
      <c r="H19" s="25"/>
      <c r="I19" s="24"/>
    </row>
    <row r="20" spans="1:9" s="13" customFormat="1" ht="12.75">
      <c r="A20" s="8"/>
      <c r="B20" s="25" t="s">
        <v>33</v>
      </c>
      <c r="C20" s="23"/>
      <c r="D20" s="23"/>
      <c r="E20" s="27">
        <v>9265.85</v>
      </c>
      <c r="F20" s="27">
        <v>7476.69</v>
      </c>
      <c r="G20" s="29">
        <v>1.08</v>
      </c>
      <c r="H20" s="34" t="s">
        <v>57</v>
      </c>
      <c r="I20" s="29">
        <v>2</v>
      </c>
    </row>
    <row r="21" spans="1:9" s="13" customFormat="1" ht="25.5" customHeight="1">
      <c r="A21" s="8"/>
      <c r="B21" s="30" t="s">
        <v>37</v>
      </c>
      <c r="C21" s="31" t="s">
        <v>40</v>
      </c>
      <c r="D21" s="32" t="s">
        <v>41</v>
      </c>
      <c r="E21" s="33">
        <v>7328.57</v>
      </c>
      <c r="F21" s="27">
        <v>5943.3</v>
      </c>
      <c r="G21" s="29">
        <v>1.01</v>
      </c>
      <c r="H21" s="34" t="s">
        <v>57</v>
      </c>
      <c r="I21" s="29">
        <v>1</v>
      </c>
    </row>
    <row r="22" spans="1:9" s="13" customFormat="1" ht="36.75" customHeight="1">
      <c r="A22" s="8"/>
      <c r="B22" s="35" t="s">
        <v>38</v>
      </c>
      <c r="C22" s="31" t="s">
        <v>40</v>
      </c>
      <c r="D22" s="32" t="s">
        <v>41</v>
      </c>
      <c r="E22" s="33">
        <v>5900.23</v>
      </c>
      <c r="F22" s="27">
        <v>4719.11</v>
      </c>
      <c r="G22" s="29">
        <v>1.01</v>
      </c>
      <c r="H22" s="34" t="s">
        <v>57</v>
      </c>
      <c r="I22" s="29"/>
    </row>
    <row r="23" spans="1:9" s="13" customFormat="1" ht="38.25">
      <c r="A23" s="8"/>
      <c r="B23" s="35" t="s">
        <v>39</v>
      </c>
      <c r="C23" s="31" t="s">
        <v>40</v>
      </c>
      <c r="D23" s="32" t="s">
        <v>41</v>
      </c>
      <c r="E23" s="33">
        <v>1428.34</v>
      </c>
      <c r="F23" s="27">
        <v>1224.19</v>
      </c>
      <c r="G23" s="29"/>
      <c r="H23" s="34"/>
      <c r="I23" s="29">
        <v>1</v>
      </c>
    </row>
    <row r="24" spans="1:11" s="13" customFormat="1" ht="12.75">
      <c r="A24" s="21" t="s">
        <v>13</v>
      </c>
      <c r="B24" s="17" t="s">
        <v>26</v>
      </c>
      <c r="C24" s="19"/>
      <c r="D24" s="19"/>
      <c r="E24" s="27">
        <f>E25+E28+E29</f>
        <v>371601.01</v>
      </c>
      <c r="F24" s="27">
        <f>F25+F28+F29</f>
        <v>213558.56</v>
      </c>
      <c r="G24" s="36"/>
      <c r="H24" s="36"/>
      <c r="I24" s="36"/>
      <c r="J24" s="20"/>
      <c r="K24" s="20"/>
    </row>
    <row r="25" spans="1:9" s="13" customFormat="1" ht="12.75">
      <c r="A25" s="8"/>
      <c r="B25" s="25" t="s">
        <v>34</v>
      </c>
      <c r="C25" s="23"/>
      <c r="D25" s="23"/>
      <c r="E25" s="27">
        <v>153880.79</v>
      </c>
      <c r="F25" s="27">
        <v>53950.1</v>
      </c>
      <c r="G25" s="29">
        <v>8.12</v>
      </c>
      <c r="H25" s="42" t="s">
        <v>51</v>
      </c>
      <c r="I25" s="29">
        <v>1</v>
      </c>
    </row>
    <row r="26" spans="1:9" s="13" customFormat="1" ht="25.5" customHeight="1">
      <c r="A26" s="8"/>
      <c r="B26" s="30" t="s">
        <v>42</v>
      </c>
      <c r="C26" s="31" t="s">
        <v>40</v>
      </c>
      <c r="D26" s="31" t="s">
        <v>41</v>
      </c>
      <c r="E26" s="33">
        <v>19899.28</v>
      </c>
      <c r="F26" s="27">
        <v>18995.86</v>
      </c>
      <c r="G26" s="29">
        <v>5.35</v>
      </c>
      <c r="H26" s="34">
        <v>225</v>
      </c>
      <c r="I26" s="29"/>
    </row>
    <row r="27" spans="1:9" s="13" customFormat="1" ht="25.5" customHeight="1">
      <c r="A27" s="8"/>
      <c r="B27" s="30" t="s">
        <v>44</v>
      </c>
      <c r="C27" s="31" t="s">
        <v>52</v>
      </c>
      <c r="D27" s="31" t="s">
        <v>41</v>
      </c>
      <c r="E27" s="33">
        <v>12047.84</v>
      </c>
      <c r="F27" s="27">
        <v>11684.04</v>
      </c>
      <c r="G27" s="29">
        <v>0.16</v>
      </c>
      <c r="H27" s="34" t="s">
        <v>50</v>
      </c>
      <c r="I27" s="29">
        <v>1</v>
      </c>
    </row>
    <row r="28" spans="1:9" s="13" customFormat="1" ht="12.75">
      <c r="A28" s="8"/>
      <c r="B28" s="34" t="s">
        <v>35</v>
      </c>
      <c r="C28" s="37"/>
      <c r="D28" s="37"/>
      <c r="E28" s="27">
        <v>76542.9</v>
      </c>
      <c r="F28" s="27">
        <v>49444.43</v>
      </c>
      <c r="G28" s="29"/>
      <c r="H28" s="34"/>
      <c r="I28" s="29">
        <v>32</v>
      </c>
    </row>
    <row r="29" spans="1:9" s="13" customFormat="1" ht="12.75">
      <c r="A29" s="8"/>
      <c r="B29" s="34" t="s">
        <v>33</v>
      </c>
      <c r="C29" s="37"/>
      <c r="D29" s="37"/>
      <c r="E29" s="27">
        <v>141177.32</v>
      </c>
      <c r="F29" s="27">
        <v>110164.03</v>
      </c>
      <c r="G29" s="28">
        <v>35.14</v>
      </c>
      <c r="H29" s="34" t="s">
        <v>54</v>
      </c>
      <c r="I29" s="29">
        <v>2</v>
      </c>
    </row>
    <row r="30" spans="1:9" s="13" customFormat="1" ht="25.5" customHeight="1">
      <c r="A30" s="8"/>
      <c r="B30" s="38" t="s">
        <v>36</v>
      </c>
      <c r="C30" s="31" t="s">
        <v>40</v>
      </c>
      <c r="D30" s="31" t="s">
        <v>43</v>
      </c>
      <c r="E30" s="27">
        <v>13419.38</v>
      </c>
      <c r="F30" s="27">
        <v>11785.11</v>
      </c>
      <c r="G30" s="29">
        <v>3.44</v>
      </c>
      <c r="H30" s="34">
        <v>225</v>
      </c>
      <c r="I30" s="29"/>
    </row>
    <row r="31" spans="1:9" s="13" customFormat="1" ht="25.5" customHeight="1">
      <c r="A31" s="8"/>
      <c r="B31" s="39" t="s">
        <v>45</v>
      </c>
      <c r="C31" s="31" t="s">
        <v>40</v>
      </c>
      <c r="D31" s="31" t="s">
        <v>43</v>
      </c>
      <c r="E31" s="27">
        <v>12585.01</v>
      </c>
      <c r="F31" s="27">
        <v>10951.65</v>
      </c>
      <c r="G31" s="29">
        <v>5.42</v>
      </c>
      <c r="H31" s="34" t="s">
        <v>53</v>
      </c>
      <c r="I31" s="29"/>
    </row>
    <row r="32" spans="1:9" s="13" customFormat="1" ht="25.5" customHeight="1">
      <c r="A32" s="8"/>
      <c r="B32" s="40" t="s">
        <v>46</v>
      </c>
      <c r="C32" s="31" t="s">
        <v>40</v>
      </c>
      <c r="D32" s="31" t="s">
        <v>43</v>
      </c>
      <c r="E32" s="27">
        <v>10080.86</v>
      </c>
      <c r="F32" s="27">
        <v>8946.54</v>
      </c>
      <c r="G32" s="29">
        <v>3.65</v>
      </c>
      <c r="H32" s="34" t="s">
        <v>49</v>
      </c>
      <c r="I32" s="29">
        <v>1</v>
      </c>
    </row>
    <row r="33" spans="1:9" s="13" customFormat="1" ht="25.5" customHeight="1">
      <c r="A33" s="8"/>
      <c r="B33" s="30" t="s">
        <v>47</v>
      </c>
      <c r="C33" s="31" t="s">
        <v>40</v>
      </c>
      <c r="D33" s="31" t="s">
        <v>41</v>
      </c>
      <c r="E33" s="27">
        <v>40002.86</v>
      </c>
      <c r="F33" s="27">
        <v>36949.71</v>
      </c>
      <c r="G33" s="29">
        <v>14.32</v>
      </c>
      <c r="H33" s="34" t="s">
        <v>55</v>
      </c>
      <c r="I33" s="29"/>
    </row>
    <row r="34" spans="1:9" s="13" customFormat="1" ht="25.5" customHeight="1">
      <c r="A34" s="8"/>
      <c r="B34" s="30" t="s">
        <v>48</v>
      </c>
      <c r="C34" s="31" t="s">
        <v>40</v>
      </c>
      <c r="D34" s="31" t="s">
        <v>41</v>
      </c>
      <c r="E34" s="27">
        <v>11219.32</v>
      </c>
      <c r="F34" s="27">
        <v>10279.38</v>
      </c>
      <c r="G34" s="29">
        <v>0.8</v>
      </c>
      <c r="H34" s="34" t="s">
        <v>56</v>
      </c>
      <c r="I34" s="29"/>
    </row>
    <row r="35" spans="1:9" s="10" customFormat="1" ht="12.75">
      <c r="A35" s="8" t="s">
        <v>14</v>
      </c>
      <c r="B35" s="29" t="s">
        <v>27</v>
      </c>
      <c r="C35" s="45"/>
      <c r="D35" s="45"/>
      <c r="E35" s="29"/>
      <c r="F35" s="27"/>
      <c r="G35" s="45"/>
      <c r="H35" s="45"/>
      <c r="I35" s="45"/>
    </row>
    <row r="36" spans="1:9" s="10" customFormat="1" ht="12.75">
      <c r="A36" s="8" t="s">
        <v>15</v>
      </c>
      <c r="B36" s="41" t="s">
        <v>28</v>
      </c>
      <c r="C36" s="45"/>
      <c r="D36" s="45"/>
      <c r="E36" s="45"/>
      <c r="F36" s="27">
        <v>24599.56</v>
      </c>
      <c r="G36" s="45"/>
      <c r="H36" s="45"/>
      <c r="I36" s="45"/>
    </row>
    <row r="37" spans="1:6" ht="12.75">
      <c r="A37" s="1" t="s">
        <v>16</v>
      </c>
      <c r="B37" s="5"/>
      <c r="C37" s="6"/>
      <c r="D37" s="6"/>
      <c r="E37" s="6"/>
      <c r="F37" s="16"/>
    </row>
    <row r="38" spans="1:9" ht="28.5" customHeight="1">
      <c r="A38" s="44" t="s">
        <v>17</v>
      </c>
      <c r="B38" s="44"/>
      <c r="C38" s="44"/>
      <c r="D38" s="44"/>
      <c r="E38" s="44"/>
      <c r="F38" s="44"/>
      <c r="G38" s="44"/>
      <c r="H38" s="44"/>
      <c r="I38" s="44"/>
    </row>
    <row r="39" spans="1:9" ht="24.75" customHeight="1">
      <c r="A39" s="44" t="s">
        <v>29</v>
      </c>
      <c r="B39" s="44"/>
      <c r="C39" s="44"/>
      <c r="D39" s="44"/>
      <c r="E39" s="44"/>
      <c r="F39" s="44"/>
      <c r="G39" s="44"/>
      <c r="H39" s="44"/>
      <c r="I39" s="44"/>
    </row>
    <row r="40" spans="1:9" ht="12.75" customHeight="1">
      <c r="A40" s="44" t="s">
        <v>30</v>
      </c>
      <c r="B40" s="44"/>
      <c r="C40" s="44"/>
      <c r="D40" s="44"/>
      <c r="E40" s="44"/>
      <c r="F40" s="44"/>
      <c r="G40" s="44"/>
      <c r="H40" s="44"/>
      <c r="I40" s="44"/>
    </row>
    <row r="41" spans="1:9" ht="26.25" customHeight="1">
      <c r="A41" s="44" t="s">
        <v>31</v>
      </c>
      <c r="B41" s="44"/>
      <c r="C41" s="44"/>
      <c r="D41" s="44"/>
      <c r="E41" s="44"/>
      <c r="F41" s="44"/>
      <c r="G41" s="44"/>
      <c r="H41" s="44"/>
      <c r="I41" s="44"/>
    </row>
    <row r="43" ht="12.75">
      <c r="B43" s="11"/>
    </row>
    <row r="44" ht="12.75">
      <c r="B44" s="11"/>
    </row>
    <row r="46" ht="12.75">
      <c r="B46" s="11"/>
    </row>
    <row r="47" ht="12.75">
      <c r="B47" s="12"/>
    </row>
    <row r="50" spans="2:5" ht="15.75">
      <c r="B50" s="11"/>
      <c r="E50" s="7"/>
    </row>
    <row r="51" ht="12.75">
      <c r="B51" s="11"/>
    </row>
    <row r="52" ht="12.75">
      <c r="B52" s="12"/>
    </row>
    <row r="53" ht="12.75">
      <c r="B53" s="11"/>
    </row>
    <row r="55" ht="12.75">
      <c r="B55" s="11"/>
    </row>
    <row r="56" ht="12.75">
      <c r="B56" s="12"/>
    </row>
  </sheetData>
  <sheetProtection/>
  <mergeCells count="17">
    <mergeCell ref="A40:I40"/>
    <mergeCell ref="B7:I7"/>
    <mergeCell ref="A38:I38"/>
    <mergeCell ref="A41:I41"/>
    <mergeCell ref="C13:E17"/>
    <mergeCell ref="G10:I10"/>
    <mergeCell ref="B8:I8"/>
    <mergeCell ref="A10:A11"/>
    <mergeCell ref="B10:B11"/>
    <mergeCell ref="C35:D35"/>
    <mergeCell ref="C10:D10"/>
    <mergeCell ref="E10:F10"/>
    <mergeCell ref="A39:I39"/>
    <mergeCell ref="C36:E36"/>
    <mergeCell ref="G13:I13"/>
    <mergeCell ref="G17:I17"/>
    <mergeCell ref="G35:I36"/>
  </mergeCells>
  <printOptions horizontalCentered="1"/>
  <pageMargins left="0.1968503937007874" right="0.2755905511811024" top="0.5118110236220472" bottom="0.58" header="0.5118110236220472" footer="0.75"/>
  <pageSetup fitToHeight="2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Mazneva_EV</dc:creator>
  <cp:keywords/>
  <dc:description/>
  <cp:lastModifiedBy>Вершинина Светлана Алексеевна</cp:lastModifiedBy>
  <cp:lastPrinted>2016-11-15T11:01:11Z</cp:lastPrinted>
  <dcterms:created xsi:type="dcterms:W3CDTF">2011-03-29T06:26:14Z</dcterms:created>
  <dcterms:modified xsi:type="dcterms:W3CDTF">2017-01-12T08:56:30Z</dcterms:modified>
  <cp:category/>
  <cp:version/>
  <cp:contentType/>
  <cp:contentStatus/>
</cp:coreProperties>
</file>